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00-fs0\common$\КУ_Раскрытие информации (Формы ФАС)\2026\5. Май\"/>
    </mc:Choice>
  </mc:AlternateContent>
  <bookViews>
    <workbookView xWindow="1485" yWindow="7695" windowWidth="14805" windowHeight="8010"/>
  </bookViews>
  <sheets>
    <sheet name="Лист1" sheetId="1" r:id="rId1"/>
  </sheets>
  <definedNames>
    <definedName name="Z_A44AEDEC_2ACE_4BDF_ADFE_3E8714504CCC_.wvu.PrintArea" localSheetId="0" hidden="1">Лист1!$A$1:$P$37</definedName>
  </definedNames>
  <calcPr calcId="162913" refMode="R1C1"/>
  <customWorkbookViews>
    <customWorkbookView name="Субботина Яна Петровна - Личное представление" guid="{64962CB4-ED9E-4C0B-9326-1A88852818AB}" mergeInterval="0" personalView="1" maximized="1" xWindow="-8" yWindow="-8" windowWidth="1936" windowHeight="1056" activeSheetId="1"/>
    <customWorkbookView name="Жарова Татьяна Александровна - Личное представление" guid="{90D80FDC-3706-4905-A578-1936DAC71B3A}" mergeInterval="0" personalView="1" maximized="1" xWindow="-8" yWindow="-8" windowWidth="1936" windowHeight="1056" activeSheetId="1"/>
    <customWorkbookView name="Кияткин Илья Анатольевич - Личное представление" guid="{5B8C4020-C22C-462E-A0D1-8F2F3170978C}" mergeInterval="0" personalView="1" maximized="1" xWindow="-8" yWindow="-8" windowWidth="1936" windowHeight="1056" activeSheetId="1"/>
    <customWorkbookView name="Лицеванова Наталья Валерьевна - Личное представление" guid="{CA0A86DC-7CB4-4363-98AE-6A35CA9BD903}" mergeInterval="0" personalView="1" maximized="1" windowWidth="1916" windowHeight="854" activeSheetId="1"/>
    <customWorkbookView name="Варфоломеева Екатерина Сергеевна - Личное представление" guid="{D1D496DC-65AB-4360-861E-B213B9B4B263}" mergeInterval="0" personalView="1" maximized="1" windowWidth="1697" windowHeight="893" activeSheetId="1"/>
    <customWorkbookView name="Игнатова Анастасия Вячеславовна - Личное представление" guid="{1FBD35FC-4D1C-4D28-A9FD-364BCFE70E65}" mergeInterval="0" personalView="1" maximized="1" xWindow="-8" yWindow="-8" windowWidth="1936" windowHeight="1056" activeSheetId="1"/>
    <customWorkbookView name="Панкрашкина Татьяна Юрьевна - Личное представление" guid="{5CD0C12A-6219-4EF5-A508-0C4A40A30C5E}" mergeInterval="0" personalView="1" maximized="1" windowWidth="1916" windowHeight="803" activeSheetId="1"/>
    <customWorkbookView name="Хмырова Вера Алексеевна - Личное представление" guid="{A44AEDEC-2ACE-4BDF-ADFE-3E8714504CCC}" mergeInterval="0" personalView="1" maximized="1" xWindow="-8" yWindow="-8" windowWidth="1936" windowHeight="1056" activeSheetId="1"/>
    <customWorkbookView name="Щекочихин Максим Викторович - Личное представление" guid="{9ABC7870-4681-4BD2-BA1A-9F5FFB3B0B50}" mergeInterval="0" personalView="1" maximized="1" windowWidth="1916" windowHeight="854" activeSheetId="1"/>
    <customWorkbookView name="Нехитрова Елизавета Константиновна - Личное представление" guid="{EDC7A768-B0E3-4387-9B8E-FA1064ECE6D0}" mergeInterval="0" personalView="1" maximized="1" xWindow="-8" yWindow="-8" windowWidth="2576" windowHeight="1416" activeSheetId="1"/>
    <customWorkbookView name="Мухин Павел Михайлович - Личное представление" guid="{B81C031B-4276-4536-9655-0EA886C428CA}" mergeInterval="0" personalView="1" maximized="1" xWindow="-8" yWindow="32" windowWidth="1936" windowHeight="1056" activeSheetId="1"/>
  </customWorkbookViews>
</workbook>
</file>

<file path=xl/calcChain.xml><?xml version="1.0" encoding="utf-8"?>
<calcChain xmlns="http://schemas.openxmlformats.org/spreadsheetml/2006/main">
  <c r="E67" i="1" l="1"/>
  <c r="G67" i="1" l="1"/>
  <c r="M29" i="1" l="1"/>
  <c r="N29" i="1"/>
  <c r="O29" i="1"/>
  <c r="P29" i="1"/>
  <c r="F29" i="1" l="1"/>
  <c r="E29" i="1"/>
</calcChain>
</file>

<file path=xl/sharedStrings.xml><?xml version="1.0" encoding="utf-8"?>
<sst xmlns="http://schemas.openxmlformats.org/spreadsheetml/2006/main" count="203" uniqueCount="80">
  <si>
    <t>№</t>
  </si>
  <si>
    <t xml:space="preserve">количество </t>
  </si>
  <si>
    <t>объем, м3/ч</t>
  </si>
  <si>
    <t>причины отклонения</t>
  </si>
  <si>
    <t>отсутствие технической возможности</t>
  </si>
  <si>
    <t>Физическое лицо</t>
  </si>
  <si>
    <t>Юридическое лицо</t>
  </si>
  <si>
    <t>плата</t>
  </si>
  <si>
    <t>Итого:</t>
  </si>
  <si>
    <t>стандартизированные ставки</t>
  </si>
  <si>
    <t>Количество поступивших заявок</t>
  </si>
  <si>
    <t>Количество отклоненных заявок</t>
  </si>
  <si>
    <t>непредоставление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</si>
  <si>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</si>
  <si>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</si>
  <si>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</si>
  <si>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</si>
  <si>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</si>
  <si>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проведение лесоустроительных работ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</si>
  <si>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</si>
  <si>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</si>
  <si>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I категория</t>
  </si>
  <si>
    <t>II категория</t>
  </si>
  <si>
    <t>III категория</t>
  </si>
  <si>
    <t>Информация о регистрации и ходе реализации заявок о подлючении (технологическом присоединении) к газораспределительным сетям АО "Мособлгаз"</t>
  </si>
  <si>
    <t>индивидуальный проект</t>
  </si>
  <si>
    <t>*</t>
  </si>
  <si>
    <t xml:space="preserve">Определение категории потребителей выполняется в случае наличия технической возможности подключения на этапе подготовки проекта договора о подключении (технологическом присоединении) по результату анализа необходимых для подключения мероприятий. Правилами подключения (технологического присоединения) объектов капитального строительства  к сетям газораспределения, утвержденными Постановлением Правительства Российской Федерации № 1547 от 13.09.2021, не регламентируется обязательства АО «Мособлгаз» (как исполнителя) по ведению учета заявителей раздельно по категориям в случае отсутствия технической возможности подключения. Анализ необходимых для подключения мероприятий в случае отсутствия технической возможности подключения принципиально не целесообразен. </t>
  </si>
  <si>
    <t xml:space="preserve">Категория заявителей </t>
  </si>
  <si>
    <t>проведение мероприятий по ликвидации дефицита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</si>
  <si>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</si>
  <si>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</si>
  <si>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</si>
  <si>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</si>
  <si>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</si>
  <si>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</si>
  <si>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</si>
  <si>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</si>
  <si>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</si>
  <si>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</si>
  <si>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врезка в газопроводы диаметром более 250 мм под давлением не менее 0,3 МПа (не является признком ИП)</t>
  </si>
  <si>
    <t>прокладка газопровода длиной более 30 м и диаметром более 158 мм бестраншейным способом
 (не является признком ИП)</t>
  </si>
  <si>
    <t>14.1</t>
  </si>
  <si>
    <t xml:space="preserve">прокладка газопровода наружным диаметром свыше 219 мм и (или) протяженностью более 30 метров бестраншейным способом
</t>
  </si>
  <si>
    <t>3. ГРС Апрелевка</t>
  </si>
  <si>
    <t>0</t>
  </si>
  <si>
    <t>1. ГРС Авангард</t>
  </si>
  <si>
    <t>2. ГРС Андреевка выход №1: Красногорскмежрайгаз</t>
  </si>
  <si>
    <t>4. ГРС Архангельское</t>
  </si>
  <si>
    <t>5. ГРС Глебовская выход №2: Красногорскмежрайгаз</t>
  </si>
  <si>
    <t>6. ГРС Голицыно выход №1: на Мособлгаз</t>
  </si>
  <si>
    <t>7. ГРС Голицыно выход №2: на Краснознаменск</t>
  </si>
  <si>
    <t>8. ГРС Горки Рогачевские</t>
  </si>
  <si>
    <t>9. ГРС Истра выход №1: Красногорскмежрайгаз</t>
  </si>
  <si>
    <t>10. ГРС Истра выход №2: Красногорскмежрайгаз</t>
  </si>
  <si>
    <t>11. КРП-15 выход №3: на г. Щелково (Мособлгаз)</t>
  </si>
  <si>
    <t>12. ГРС Клин выход № 2 Красногорскмежрайгаз</t>
  </si>
  <si>
    <t>13. ГРС Кубинка выход № 2: Московская область, Одинцовский район, п.Кубинка. Филиал АО „Мособлгаз“ „Запад“</t>
  </si>
  <si>
    <t>15. ГРС Литвиново-2</t>
  </si>
  <si>
    <t>16. ГРС Львовский</t>
  </si>
  <si>
    <t>17. ГРС Петровское-2 выход №1: на г. Лыткарино (Мособлгаз)</t>
  </si>
  <si>
    <t>18. ГРС Петровское-2 выход №2: на г. Видное (Мособлгаз)</t>
  </si>
  <si>
    <t>19. ГРС Раменское выход №1: на Раменское</t>
  </si>
  <si>
    <t>20. ГРС Раменское выход №2: на Жуковский</t>
  </si>
  <si>
    <t>21. ГРС Селятино</t>
  </si>
  <si>
    <t>22. ГРС Сергиев Посад</t>
  </si>
  <si>
    <t>23. ГРС Солнечногорск</t>
  </si>
  <si>
    <t>24. ГРС Софрино</t>
  </si>
  <si>
    <t>25. ГРС Сходня выход №1: Красногорскмежрайгаз</t>
  </si>
  <si>
    <t>26. ГРС Сынково</t>
  </si>
  <si>
    <t>27. ГРС Сынково-2 выход №1</t>
  </si>
  <si>
    <t>28. ГРС Сычевский ГОК</t>
  </si>
  <si>
    <t>28. ГРС Фосфоритный рудник выход №1: Воскресенский район</t>
  </si>
  <si>
    <t>29. ГРС Чайковского</t>
  </si>
  <si>
    <t>30. ГРС Чехов выход №2: п. Оксино, в/ч 52585</t>
  </si>
  <si>
    <t>31. ГРС Чесноково</t>
  </si>
  <si>
    <t>32. ГРС Яхрома выход №2: Дмитровмежрайгаз</t>
  </si>
  <si>
    <t xml:space="preserve">33. ГРС Еринно </t>
  </si>
  <si>
    <t>34. ГРС Сосны</t>
  </si>
  <si>
    <t>35. ГРС Пролетарский вых. № 1г. Серпухов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</si>
</sst>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_ ;\-#,##0.00\ "/>
    <numFmt numFmtId="165" formatCode="0.0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vertical="center"/>
    </xf>
    <xf numFmtId="1" fontId="1" fillId="0" borderId="5" xfId="0" applyNumberFormat="1" applyFont="1" applyFill="1" applyBorder="1" applyAlignment="1">
      <alignment vertical="center"/>
    </xf>
    <xf numFmtId="1" fontId="1" fillId="0" borderId="3" xfId="0" applyNumberFormat="1" applyFont="1" applyFill="1" applyBorder="1" applyAlignment="1">
      <alignment vertical="center" wrapText="1"/>
    </xf>
    <xf numFmtId="1" fontId="1" fillId="0" borderId="5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5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4.xml"/><Relationship Id="rId21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3.xml"/><Relationship Id="rId16" Type="http://schemas.openxmlformats.org/officeDocument/2006/relationships/revisionLog" Target="revisionLog2.xml"/><Relationship Id="rId20" Type="http://schemas.openxmlformats.org/officeDocument/2006/relationships/revisionLog" Target="revisionLog6.xml"/><Relationship Id="rId15" Type="http://schemas.openxmlformats.org/officeDocument/2006/relationships/revisionLog" Target="revisionLog1.xml"/><Relationship Id="rId19" Type="http://schemas.openxmlformats.org/officeDocument/2006/relationships/revisionLog" Target="revisionLog5.xml"/><Relationship Id="rId14" Type="http://schemas.openxmlformats.org/officeDocument/2006/relationships/revisionLog" Target="revisionLog14.xml"/><Relationship Id="rId22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578CB91-4118-4C55-A280-26C547C412E3}" diskRevisions="1" revisionId="506" version="6">
  <header guid="{B32F6E29-571F-4AAC-AD87-FA15910EDF92}" dateTime="2026-05-29T15:37:50" maxSheetId="2" userName="Субботина Яна Петровна" r:id="rId12" minRId="188" maxRId="333">
    <sheetIdMap count="1">
      <sheetId val="1"/>
    </sheetIdMap>
  </header>
  <header guid="{F767C609-B990-4407-9131-01CA6C168832}" dateTime="2026-06-04T16:58:34" maxSheetId="2" userName="Жарова Татьяна Александровна" r:id="rId13" minRId="334" maxRId="373">
    <sheetIdMap count="1">
      <sheetId val="1"/>
    </sheetIdMap>
  </header>
  <header guid="{3E430A4F-F06F-47F9-91DD-288BEB168E09}" dateTime="2026-06-04T16:59:38" maxSheetId="2" userName="Жарова Татьяна Александровна" r:id="rId14" minRId="374" maxRId="376">
    <sheetIdMap count="1">
      <sheetId val="1"/>
    </sheetIdMap>
  </header>
  <header guid="{D900D5A0-4557-45ED-A53F-178CD90EC4BB}" dateTime="2026-06-08T12:15:02" maxSheetId="2" userName="Субботина Яна Петровна" r:id="rId15" minRId="377" maxRId="444">
    <sheetIdMap count="1">
      <sheetId val="1"/>
    </sheetIdMap>
  </header>
  <header guid="{5879B141-AB16-4410-9BF2-1950E46AC3DB}" dateTime="2026-06-08T12:20:07" maxSheetId="2" userName="Субботина Яна Петровна" r:id="rId16" minRId="445" maxRId="452">
    <sheetIdMap count="1">
      <sheetId val="1"/>
    </sheetIdMap>
  </header>
  <header guid="{0981DB62-86DA-494A-ADAA-D4ACF02A0A48}" dateTime="2026-06-08T12:21:55" maxSheetId="2" userName="Субботина Яна Петровна" r:id="rId17" minRId="453" maxRId="460">
    <sheetIdMap count="1">
      <sheetId val="1"/>
    </sheetIdMap>
  </header>
  <header guid="{CF8F3F6A-BB8B-42BF-9825-DB8626C76611}" dateTime="2026-06-08T12:51:39" maxSheetId="2" userName="Мухин Павел Михайлович" r:id="rId18" minRId="461" maxRId="467">
    <sheetIdMap count="1">
      <sheetId val="1"/>
    </sheetIdMap>
  </header>
  <header guid="{C00B5366-7F35-495F-95D3-72C69AF94138}" dateTime="2026-06-08T13:03:01" maxSheetId="2" userName="Мухин Павел Михайлович" r:id="rId19" minRId="468" maxRId="504">
    <sheetIdMap count="1">
      <sheetId val="1"/>
    </sheetIdMap>
  </header>
  <header guid="{90C694F8-3004-480D-B80E-EA180404B8AE}" dateTime="2026-06-08T13:40:57" maxSheetId="2" userName="Мухин Павел Михайлович" r:id="rId20" minRId="505">
    <sheetIdMap count="1">
      <sheetId val="1"/>
    </sheetIdMap>
  </header>
  <header guid="{E22A0AE1-97F6-4FEA-B1B6-22EA2269589D}" dateTime="2026-06-08T13:42:00" maxSheetId="2" userName="Мухин Павел Михайлович" r:id="rId21" minRId="506">
    <sheetIdMap count="1">
      <sheetId val="1"/>
    </sheetIdMap>
  </header>
  <header guid="{F578CB91-4118-4C55-A280-26C547C412E3}" dateTime="2026-06-08T13:56:40" maxSheetId="2" userName="Субботина Яна Петровна" r:id="rId2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" sId="1">
    <nc r="E27">
      <v>2111</v>
    </nc>
  </rcc>
  <rcc rId="378" sId="1" numFmtId="4">
    <nc r="F27">
      <v>13237.34</v>
    </nc>
  </rcc>
  <rcc rId="379" sId="1">
    <nc r="F28">
      <v>0</v>
    </nc>
  </rcc>
  <rcc rId="380" sId="1">
    <nc r="E28">
      <v>0</v>
    </nc>
  </rcc>
  <rcc rId="381" sId="1">
    <nc r="M27">
      <v>216</v>
    </nc>
  </rcc>
  <rcc rId="382" sId="1">
    <nc r="N27">
      <v>1303.76</v>
    </nc>
  </rcc>
  <rcc rId="383" sId="1">
    <nc r="M28">
      <v>0</v>
    </nc>
  </rcc>
  <rcc rId="384" sId="1">
    <nc r="N28">
      <v>0</v>
    </nc>
  </rcc>
  <rcc rId="385" sId="1">
    <nc r="E20">
      <v>0</v>
    </nc>
  </rcc>
  <rcc rId="386" sId="1" numFmtId="4">
    <nc r="F20">
      <v>0</v>
    </nc>
  </rcc>
  <rcc rId="387" sId="1">
    <nc r="M20">
      <v>0</v>
    </nc>
  </rcc>
  <rcc rId="388" sId="1">
    <nc r="N20">
      <v>0</v>
    </nc>
  </rcc>
  <rcc rId="389" sId="1">
    <nc r="E21">
      <v>18</v>
    </nc>
  </rcc>
  <rcc rId="390" sId="1" numFmtId="4">
    <nc r="F21">
      <v>15443.49</v>
    </nc>
  </rcc>
  <rcc rId="391" sId="1">
    <nc r="N21">
      <v>0</v>
    </nc>
  </rcc>
  <rcc rId="392" sId="1">
    <nc r="M21">
      <v>0</v>
    </nc>
  </rcc>
  <rcc rId="393" sId="1">
    <nc r="E22">
      <v>0</v>
    </nc>
  </rcc>
  <rcc rId="394" sId="1" numFmtId="4">
    <nc r="F22">
      <v>0</v>
    </nc>
  </rcc>
  <rcc rId="395" sId="1">
    <nc r="E23">
      <v>14</v>
    </nc>
  </rcc>
  <rcc rId="396" sId="1">
    <nc r="F23">
      <v>14792.4</v>
    </nc>
  </rcc>
  <rcc rId="397" sId="1">
    <nc r="M23">
      <v>0</v>
    </nc>
  </rcc>
  <rcc rId="398" sId="1">
    <nc r="N23">
      <v>0</v>
    </nc>
  </rcc>
  <rcc rId="399" sId="1">
    <nc r="E24">
      <v>0</v>
    </nc>
  </rcc>
  <rcc rId="400" sId="1" numFmtId="4">
    <nc r="F24">
      <v>0</v>
    </nc>
  </rcc>
  <rcc rId="401" sId="1">
    <nc r="N24">
      <v>0</v>
    </nc>
  </rcc>
  <rcc rId="402" sId="1">
    <nc r="M24">
      <v>0</v>
    </nc>
  </rcc>
  <rcc rId="403" sId="1">
    <nc r="E25">
      <v>53</v>
    </nc>
  </rcc>
  <rcc rId="404" sId="1" numFmtId="4">
    <nc r="F25">
      <v>19097.77</v>
    </nc>
  </rcc>
  <rcc rId="405" sId="1">
    <nc r="M25">
      <v>0</v>
    </nc>
  </rcc>
  <rcc rId="406" sId="1">
    <nc r="N25">
      <v>0</v>
    </nc>
  </rcc>
  <rcc rId="407" sId="1">
    <nc r="E26">
      <v>0</v>
    </nc>
  </rcc>
  <rcc rId="408" sId="1">
    <nc r="F26">
      <v>0</v>
    </nc>
  </rcc>
  <rcc rId="409" sId="1">
    <nc r="N26">
      <v>0</v>
    </nc>
  </rcc>
  <rcc rId="410" sId="1">
    <nc r="M26">
      <v>0</v>
    </nc>
  </rcc>
  <rcc rId="411" sId="1">
    <nc r="N22">
      <v>0</v>
    </nc>
  </rcc>
  <rcc rId="412" sId="1">
    <nc r="M22">
      <v>0</v>
    </nc>
  </rcc>
  <rcc rId="413" sId="1">
    <nc r="E17">
      <v>2</v>
    </nc>
  </rcc>
  <rcc rId="414" sId="1">
    <nc r="F17">
      <v>185.2</v>
    </nc>
  </rcc>
  <rcc rId="415" sId="1">
    <nc r="E19">
      <v>0</v>
    </nc>
  </rcc>
  <rcc rId="416" sId="1">
    <nc r="F19">
      <v>0</v>
    </nc>
  </rcc>
  <rcc rId="417" sId="1">
    <nc r="M17">
      <v>0</v>
    </nc>
  </rcc>
  <rcc rId="418" sId="1">
    <nc r="N17">
      <v>0</v>
    </nc>
  </rcc>
  <rcc rId="419" sId="1">
    <nc r="M19">
      <v>0</v>
    </nc>
  </rcc>
  <rcc rId="420" sId="1" numFmtId="4">
    <nc r="N19">
      <v>0</v>
    </nc>
  </rcc>
  <rcc rId="421" sId="1">
    <nc r="E13">
      <v>224</v>
    </nc>
  </rcc>
  <rcc rId="422" sId="1" numFmtId="4">
    <nc r="F13">
      <v>2470.48</v>
    </nc>
  </rcc>
  <rcc rId="423" sId="1">
    <nc r="M13">
      <v>72</v>
    </nc>
  </rcc>
  <rcc rId="424" sId="1" numFmtId="4">
    <nc r="N13">
      <v>1319.38</v>
    </nc>
  </rcc>
  <rcc rId="425" sId="1">
    <nc r="E15">
      <v>67</v>
    </nc>
  </rcc>
  <rcc rId="426" sId="1" numFmtId="4">
    <nc r="F15">
      <v>13021.5</v>
    </nc>
  </rcc>
  <rcc rId="427" sId="1">
    <nc r="M15">
      <v>30</v>
    </nc>
  </rcc>
  <rcc rId="428" sId="1" numFmtId="4">
    <nc r="N15">
      <v>2789.54</v>
    </nc>
  </rcc>
  <rcc rId="429" sId="1">
    <nc r="N16">
      <v>0</v>
    </nc>
  </rcc>
  <rcc rId="430" sId="1">
    <nc r="M16">
      <v>0</v>
    </nc>
  </rcc>
  <rcc rId="431" sId="1">
    <nc r="M18">
      <v>0</v>
    </nc>
  </rcc>
  <rcc rId="432" sId="1">
    <nc r="N18">
      <v>0</v>
    </nc>
  </rcc>
  <rcc rId="433" sId="1">
    <nc r="N14">
      <v>0</v>
    </nc>
  </rcc>
  <rcc rId="434" sId="1">
    <nc r="M14">
      <v>0</v>
    </nc>
  </rcc>
  <rcc rId="435" sId="1">
    <nc r="E14">
      <v>0</v>
    </nc>
  </rcc>
  <rcc rId="436" sId="1">
    <nc r="F14">
      <v>0</v>
    </nc>
  </rcc>
  <rcc rId="437" sId="1">
    <nc r="F16">
      <v>0</v>
    </nc>
  </rcc>
  <rcc rId="438" sId="1">
    <nc r="E16">
      <v>0</v>
    </nc>
  </rcc>
  <rcc rId="439" sId="1">
    <nc r="E18">
      <v>0</v>
    </nc>
  </rcc>
  <rcc rId="440" sId="1">
    <nc r="F18">
      <v>0</v>
    </nc>
  </rcc>
  <rcc rId="441" sId="1">
    <nc r="E12">
      <v>0</v>
    </nc>
  </rcc>
  <rcc rId="442" sId="1">
    <nc r="F12">
      <v>0</v>
    </nc>
  </rcc>
  <rcc rId="443" sId="1">
    <nc r="M12">
      <v>0</v>
    </nc>
  </rcc>
  <rcc rId="444" sId="1">
    <nc r="N12">
      <v>0</v>
    </nc>
  </rcc>
  <rcv guid="{64962CB4-ED9E-4C0B-9326-1A88852818AB}" action="delete"/>
  <rcv guid="{64962CB4-ED9E-4C0B-9326-1A88852818AB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8" sId="1">
    <oc r="J33">
      <v>44</v>
    </oc>
    <nc r="J33"/>
  </rcc>
  <rcc rId="189" sId="1" numFmtId="4">
    <oc r="E34">
      <v>7</v>
    </oc>
    <nc r="E34"/>
  </rcc>
  <rcc rId="190" sId="1" numFmtId="4">
    <oc r="E35">
      <v>13</v>
    </oc>
    <nc r="E35"/>
  </rcc>
  <rcc rId="191" sId="1" numFmtId="4">
    <oc r="E36">
      <v>46</v>
    </oc>
    <nc r="E36"/>
  </rcc>
  <rcc rId="192" sId="1" numFmtId="4">
    <oc r="E37">
      <v>3</v>
    </oc>
    <nc r="E37"/>
  </rcc>
  <rcc rId="193" sId="1" numFmtId="4">
    <oc r="E38">
      <v>6</v>
    </oc>
    <nc r="E38"/>
  </rcc>
  <rcc rId="194" sId="1" numFmtId="4">
    <oc r="E39">
      <v>6</v>
    </oc>
    <nc r="E39"/>
  </rcc>
  <rcc rId="195" sId="1" numFmtId="4">
    <oc r="E40">
      <v>16</v>
    </oc>
    <nc r="E40"/>
  </rcc>
  <rcc rId="196" sId="1" numFmtId="4">
    <oc r="E41">
      <v>42</v>
    </oc>
    <nc r="E41"/>
  </rcc>
  <rcc rId="197" sId="1" numFmtId="4">
    <oc r="E42">
      <v>41</v>
    </oc>
    <nc r="E42"/>
  </rcc>
  <rcc rId="198" sId="1" numFmtId="4">
    <oc r="E43">
      <v>11</v>
    </oc>
    <nc r="E43"/>
  </rcc>
  <rcc rId="199" sId="1" numFmtId="4">
    <oc r="E44">
      <v>15</v>
    </oc>
    <nc r="E44"/>
  </rcc>
  <rcc rId="200" sId="1" numFmtId="4">
    <oc r="E45">
      <v>21</v>
    </oc>
    <nc r="E45"/>
  </rcc>
  <rcc rId="201" sId="1" numFmtId="4">
    <oc r="E47">
      <v>30</v>
    </oc>
    <nc r="E47"/>
  </rcc>
  <rcc rId="202" sId="1" numFmtId="4">
    <oc r="E48">
      <v>13</v>
    </oc>
    <nc r="E48"/>
  </rcc>
  <rcc rId="203" sId="1" numFmtId="4">
    <oc r="E49">
      <v>19</v>
    </oc>
    <nc r="E49"/>
  </rcc>
  <rcc rId="204" sId="1" numFmtId="4">
    <oc r="E50">
      <v>3</v>
    </oc>
    <nc r="E50"/>
  </rcc>
  <rcc rId="205" sId="1" numFmtId="4">
    <oc r="E51">
      <v>8</v>
    </oc>
    <nc r="E51"/>
  </rcc>
  <rcc rId="206" sId="1" numFmtId="4">
    <oc r="E52">
      <v>5</v>
    </oc>
    <nc r="E52"/>
  </rcc>
  <rcc rId="207" sId="1" numFmtId="4">
    <oc r="E53">
      <v>29</v>
    </oc>
    <nc r="E53"/>
  </rcc>
  <rcc rId="208" sId="1" numFmtId="4">
    <oc r="E54">
      <v>32</v>
    </oc>
    <nc r="E54"/>
  </rcc>
  <rcc rId="209" sId="1" numFmtId="4">
    <oc r="E55">
      <v>45</v>
    </oc>
    <nc r="E55"/>
  </rcc>
  <rcc rId="210" sId="1" numFmtId="4">
    <oc r="E56">
      <v>40</v>
    </oc>
    <nc r="E56"/>
  </rcc>
  <rcc rId="211" sId="1" numFmtId="4">
    <oc r="E58">
      <v>9</v>
    </oc>
    <nc r="E58"/>
  </rcc>
  <rcc rId="212" sId="1" numFmtId="4">
    <oc r="E59">
      <v>48</v>
    </oc>
    <nc r="E59"/>
  </rcc>
  <rcc rId="213" sId="1" numFmtId="4">
    <oc r="E60">
      <v>1</v>
    </oc>
    <nc r="E60"/>
  </rcc>
  <rcc rId="214" sId="1" numFmtId="4">
    <oc r="E61">
      <v>8</v>
    </oc>
    <nc r="E61"/>
  </rcc>
  <rcc rId="215" sId="1" numFmtId="4">
    <oc r="E62">
      <v>35</v>
    </oc>
    <nc r="E62"/>
  </rcc>
  <rcc rId="216" sId="1" numFmtId="4">
    <oc r="E63">
      <v>22</v>
    </oc>
    <nc r="E63"/>
  </rcc>
  <rcc rId="217" sId="1" numFmtId="4">
    <oc r="E64">
      <v>3</v>
    </oc>
    <nc r="E64"/>
  </rcc>
  <rcc rId="218" sId="1" numFmtId="4">
    <oc r="E65">
      <v>2</v>
    </oc>
    <nc r="E65"/>
  </rcc>
  <rcc rId="219" sId="1">
    <oc r="E8">
      <v>7</v>
    </oc>
    <nc r="E8"/>
  </rcc>
  <rcc rId="220" sId="1">
    <oc r="F8">
      <v>44.9</v>
    </oc>
    <nc r="F8"/>
  </rcc>
  <rcc rId="221" sId="1">
    <oc r="E9">
      <v>111</v>
    </oc>
    <nc r="E9"/>
  </rcc>
  <rcc rId="222" sId="1" numFmtId="4">
    <oc r="F9">
      <v>608.48</v>
    </oc>
    <nc r="F9"/>
  </rcc>
  <rcc rId="223" sId="1">
    <oc r="E10">
      <v>1</v>
    </oc>
    <nc r="E10"/>
  </rcc>
  <rcc rId="224" sId="1">
    <oc r="F10">
      <v>5.97</v>
    </oc>
    <nc r="F10"/>
  </rcc>
  <rcc rId="225" sId="1">
    <oc r="E11">
      <v>8</v>
    </oc>
    <nc r="E11"/>
  </rcc>
  <rcc rId="226" sId="1">
    <oc r="F11">
      <v>57.08</v>
    </oc>
    <nc r="F11"/>
  </rcc>
  <rcc rId="227" sId="1">
    <oc r="E13">
      <v>234</v>
    </oc>
    <nc r="E13"/>
  </rcc>
  <rcc rId="228" sId="1" numFmtId="4">
    <oc r="F13">
      <v>1937.09</v>
    </oc>
    <nc r="F13"/>
  </rcc>
  <rcc rId="229" sId="1">
    <oc r="E15">
      <v>53</v>
    </oc>
    <nc r="E15"/>
  </rcc>
  <rcc rId="230" sId="1" numFmtId="4">
    <oc r="F15">
      <v>29626.75</v>
    </oc>
    <nc r="F15"/>
  </rcc>
  <rcc rId="231" sId="1">
    <oc r="E17">
      <v>3</v>
    </oc>
    <nc r="E17"/>
  </rcc>
  <rcc rId="232" sId="1">
    <oc r="F17">
      <v>513</v>
    </oc>
    <nc r="F17"/>
  </rcc>
  <rcc rId="233" sId="1">
    <oc r="E19">
      <v>0</v>
    </oc>
    <nc r="E19"/>
  </rcc>
  <rcc rId="234" sId="1">
    <oc r="F19">
      <v>0</v>
    </oc>
    <nc r="F19"/>
  </rcc>
  <rcc rId="235" sId="1">
    <oc r="E20">
      <v>0</v>
    </oc>
    <nc r="E20"/>
  </rcc>
  <rcc rId="236" sId="1" numFmtId="4">
    <oc r="F20">
      <v>0</v>
    </oc>
    <nc r="F20"/>
  </rcc>
  <rcc rId="237" sId="1">
    <oc r="E21">
      <v>28</v>
    </oc>
    <nc r="E21"/>
  </rcc>
  <rcc rId="238" sId="1" numFmtId="4">
    <oc r="F21">
      <v>4321.76</v>
    </oc>
    <nc r="F21"/>
  </rcc>
  <rcc rId="239" sId="1">
    <oc r="E22">
      <v>0</v>
    </oc>
    <nc r="E22"/>
  </rcc>
  <rcc rId="240" sId="1" numFmtId="4">
    <oc r="F22">
      <v>0</v>
    </oc>
    <nc r="F22"/>
  </rcc>
  <rcc rId="241" sId="1">
    <oc r="E23">
      <v>11</v>
    </oc>
    <nc r="E23"/>
  </rcc>
  <rcc rId="242" sId="1">
    <oc r="F23">
      <v>6064.83</v>
    </oc>
    <nc r="F23"/>
  </rcc>
  <rcc rId="243" sId="1">
    <oc r="E24">
      <v>0</v>
    </oc>
    <nc r="E24"/>
  </rcc>
  <rcc rId="244" sId="1" numFmtId="4">
    <oc r="F24">
      <v>0</v>
    </oc>
    <nc r="F24"/>
  </rcc>
  <rcc rId="245" sId="1">
    <oc r="E25">
      <v>49</v>
    </oc>
    <nc r="E25"/>
  </rcc>
  <rcc rId="246" sId="1" numFmtId="4">
    <oc r="F25">
      <v>11432.39</v>
    </oc>
    <nc r="F25"/>
  </rcc>
  <rcc rId="247" sId="1">
    <oc r="E26">
      <v>0</v>
    </oc>
    <nc r="E26"/>
  </rcc>
  <rcc rId="248" sId="1">
    <oc r="F26">
      <v>0</v>
    </oc>
    <nc r="F26"/>
  </rcc>
  <rcc rId="249" sId="1">
    <oc r="E27">
      <v>2347</v>
    </oc>
    <nc r="E27"/>
  </rcc>
  <rcc rId="250" sId="1" numFmtId="4">
    <oc r="F27">
      <v>14497.36</v>
    </oc>
    <nc r="F27"/>
  </rcc>
  <rcc rId="251" sId="1">
    <oc r="E28">
      <v>0</v>
    </oc>
    <nc r="E28"/>
  </rcc>
  <rcc rId="252" sId="1">
    <oc r="F28">
      <v>0</v>
    </oc>
    <nc r="F28"/>
  </rcc>
  <rcc rId="253" sId="1">
    <oc r="M8">
      <v>4</v>
    </oc>
    <nc r="M8"/>
  </rcc>
  <rcc rId="254" sId="1" numFmtId="4">
    <oc r="N8">
      <v>20</v>
    </oc>
    <nc r="N8"/>
  </rcc>
  <rcc rId="255" sId="1">
    <oc r="O8">
      <v>179</v>
    </oc>
    <nc r="O8"/>
  </rcc>
  <rcc rId="256" sId="1" numFmtId="4">
    <oc r="P8">
      <v>824.35</v>
    </oc>
    <nc r="P8"/>
  </rcc>
  <rcc rId="257" sId="1">
    <oc r="M9">
      <v>27</v>
    </oc>
    <nc r="M9"/>
  </rcc>
  <rcc rId="258" sId="1" numFmtId="4">
    <oc r="N9">
      <v>141</v>
    </oc>
    <nc r="N9"/>
  </rcc>
  <rcc rId="259" sId="1">
    <oc r="O9">
      <v>123</v>
    </oc>
    <nc r="O9"/>
  </rcc>
  <rcc rId="260" sId="1" numFmtId="4">
    <oc r="P9">
      <v>786.07</v>
    </oc>
    <nc r="P9"/>
  </rcc>
  <rcc rId="261" sId="1">
    <oc r="M10">
      <v>0</v>
    </oc>
    <nc r="M10"/>
  </rcc>
  <rcc rId="262" sId="1">
    <oc r="N10">
      <v>0</v>
    </oc>
    <nc r="N10"/>
  </rcc>
  <rcc rId="263" sId="1">
    <oc r="O10">
      <v>1</v>
    </oc>
    <nc r="O10"/>
  </rcc>
  <rcc rId="264" sId="1" numFmtId="4">
    <oc r="P10">
      <v>7</v>
    </oc>
    <nc r="P10"/>
  </rcc>
  <rcc rId="265" sId="1">
    <oc r="M11">
      <v>2</v>
    </oc>
    <nc r="M11"/>
  </rcc>
  <rcc rId="266" sId="1" numFmtId="4">
    <oc r="N11">
      <v>7</v>
    </oc>
    <nc r="N11"/>
  </rcc>
  <rcc rId="267" sId="1">
    <oc r="O11">
      <v>35</v>
    </oc>
    <nc r="O11"/>
  </rcc>
  <rcc rId="268" sId="1">
    <oc r="P11">
      <v>250.91</v>
    </oc>
    <nc r="P11"/>
  </rcc>
  <rcc rId="269" sId="1">
    <oc r="O12">
      <v>0</v>
    </oc>
    <nc r="O12"/>
  </rcc>
  <rcc rId="270" sId="1">
    <oc r="P12">
      <v>0</v>
    </oc>
    <nc r="P12"/>
  </rcc>
  <rcc rId="271" sId="1">
    <oc r="M13">
      <v>83</v>
    </oc>
    <nc r="M13"/>
  </rcc>
  <rcc rId="272" sId="1" numFmtId="4">
    <oc r="N13">
      <v>623.41999999999996</v>
    </oc>
    <nc r="N13"/>
  </rcc>
  <rcc rId="273" sId="1">
    <oc r="O13">
      <v>184</v>
    </oc>
    <nc r="O13"/>
  </rcc>
  <rcc rId="274" sId="1" numFmtId="4">
    <oc r="P13">
      <v>2829.31</v>
    </oc>
    <nc r="P13"/>
  </rcc>
  <rcc rId="275" sId="1">
    <oc r="O14">
      <v>0</v>
    </oc>
    <nc r="O14"/>
  </rcc>
  <rcc rId="276" sId="1">
    <oc r="P14">
      <v>0</v>
    </oc>
    <nc r="P14"/>
  </rcc>
  <rcc rId="277" sId="1">
    <oc r="M15">
      <v>20</v>
    </oc>
    <nc r="M15"/>
  </rcc>
  <rcc rId="278" sId="1" numFmtId="4">
    <oc r="N15">
      <v>990.83</v>
    </oc>
    <nc r="N15"/>
  </rcc>
  <rcc rId="279" sId="1">
    <oc r="O15">
      <v>74</v>
    </oc>
    <nc r="O15"/>
  </rcc>
  <rcc rId="280" sId="1" numFmtId="4">
    <oc r="P15">
      <v>18565.22</v>
    </oc>
    <nc r="P15"/>
  </rcc>
  <rcc rId="281" sId="1">
    <oc r="O16">
      <v>0</v>
    </oc>
    <nc r="O16"/>
  </rcc>
  <rcc rId="282" sId="1">
    <oc r="P16">
      <v>0</v>
    </oc>
    <nc r="P16"/>
  </rcc>
  <rcc rId="283" sId="1">
    <oc r="M17">
      <v>0</v>
    </oc>
    <nc r="M17"/>
  </rcc>
  <rcc rId="284" sId="1">
    <oc r="N17">
      <v>0</v>
    </oc>
    <nc r="N17"/>
  </rcc>
  <rcc rId="285" sId="1">
    <oc r="O17">
      <v>10</v>
    </oc>
    <nc r="O17"/>
  </rcc>
  <rcc rId="286" sId="1" numFmtId="4">
    <oc r="P17">
      <v>86.54</v>
    </oc>
    <nc r="P17"/>
  </rcc>
  <rcc rId="287" sId="1">
    <oc r="O18">
      <v>0</v>
    </oc>
    <nc r="O18"/>
  </rcc>
  <rcc rId="288" sId="1">
    <oc r="P18">
      <v>0</v>
    </oc>
    <nc r="P18"/>
  </rcc>
  <rcc rId="289" sId="1">
    <oc r="M19">
      <v>0</v>
    </oc>
    <nc r="M19"/>
  </rcc>
  <rcc rId="290" sId="1" numFmtId="4">
    <oc r="N19">
      <v>0</v>
    </oc>
    <nc r="N19"/>
  </rcc>
  <rcc rId="291" sId="1">
    <oc r="O19">
      <v>2</v>
    </oc>
    <nc r="O19"/>
  </rcc>
  <rcc rId="292" sId="1" numFmtId="4">
    <oc r="P19">
      <v>1637.2</v>
    </oc>
    <nc r="P19"/>
  </rcc>
  <rcc rId="293" sId="1">
    <oc r="M20">
      <v>0</v>
    </oc>
    <nc r="M20"/>
  </rcc>
  <rcc rId="294" sId="1">
    <oc r="N20">
      <v>0</v>
    </oc>
    <nc r="N20"/>
  </rcc>
  <rcc rId="295" sId="1">
    <oc r="O20">
      <v>0</v>
    </oc>
    <nc r="O20"/>
  </rcc>
  <rcc rId="296" sId="1" numFmtId="4">
    <oc r="P20">
      <v>0</v>
    </oc>
    <nc r="P20"/>
  </rcc>
  <rcc rId="297" sId="1">
    <oc r="M21">
      <v>1</v>
    </oc>
    <nc r="M21"/>
  </rcc>
  <rcc rId="298" sId="1">
    <oc r="N21">
      <v>231.2</v>
    </oc>
    <nc r="N21"/>
  </rcc>
  <rcc rId="299" sId="1">
    <oc r="O21">
      <v>1</v>
    </oc>
    <nc r="O21"/>
  </rcc>
  <rcc rId="300" sId="1" numFmtId="4">
    <oc r="P21">
      <v>4431</v>
    </oc>
    <nc r="P21"/>
  </rcc>
  <rcc rId="301" sId="1">
    <oc r="M22">
      <v>0</v>
    </oc>
    <nc r="M22"/>
  </rcc>
  <rcc rId="302" sId="1">
    <oc r="N22">
      <v>0</v>
    </oc>
    <nc r="N22"/>
  </rcc>
  <rcc rId="303" sId="1">
    <oc r="O22">
      <v>0</v>
    </oc>
    <nc r="O22"/>
  </rcc>
  <rcc rId="304" sId="1" numFmtId="4">
    <oc r="P22">
      <v>0</v>
    </oc>
    <nc r="P22"/>
  </rcc>
  <rcc rId="305" sId="1">
    <oc r="M23">
      <v>2</v>
    </oc>
    <nc r="M23"/>
  </rcc>
  <rcc rId="306" sId="1">
    <oc r="N23">
      <v>197.4</v>
    </oc>
    <nc r="N23"/>
  </rcc>
  <rcc rId="307" sId="1">
    <oc r="O23">
      <v>0</v>
    </oc>
    <nc r="O23"/>
  </rcc>
  <rcc rId="308" sId="1" numFmtId="4">
    <oc r="P23">
      <v>0</v>
    </oc>
    <nc r="P23"/>
  </rcc>
  <rcc rId="309" sId="1">
    <oc r="M24">
      <v>0</v>
    </oc>
    <nc r="M24"/>
  </rcc>
  <rcc rId="310" sId="1">
    <oc r="N24">
      <v>0</v>
    </oc>
    <nc r="N24"/>
  </rcc>
  <rcc rId="311" sId="1">
    <oc r="O24">
      <v>0</v>
    </oc>
    <nc r="O24"/>
  </rcc>
  <rcc rId="312" sId="1" numFmtId="4">
    <oc r="P24">
      <v>0</v>
    </oc>
    <nc r="P24"/>
  </rcc>
  <rcc rId="313" sId="1">
    <oc r="M25">
      <v>5</v>
    </oc>
    <nc r="M25"/>
  </rcc>
  <rcc rId="314" sId="1">
    <oc r="N25">
      <v>762.4</v>
    </oc>
    <nc r="N25"/>
  </rcc>
  <rcc rId="315" sId="1">
    <oc r="O25">
      <v>3</v>
    </oc>
    <nc r="O25"/>
  </rcc>
  <rcc rId="316" sId="1" numFmtId="4">
    <oc r="P25">
      <v>3189.57</v>
    </oc>
    <nc r="P25"/>
  </rcc>
  <rcc rId="317" sId="1">
    <oc r="M26">
      <v>0</v>
    </oc>
    <nc r="M26"/>
  </rcc>
  <rcc rId="318" sId="1">
    <oc r="N26">
      <v>0</v>
    </oc>
    <nc r="N26"/>
  </rcc>
  <rcc rId="319" sId="1">
    <oc r="O26">
      <v>0</v>
    </oc>
    <nc r="O26"/>
  </rcc>
  <rcc rId="320" sId="1" numFmtId="4">
    <oc r="P26">
      <v>0</v>
    </oc>
    <nc r="P26"/>
  </rcc>
  <rcc rId="321" sId="1">
    <oc r="M27">
      <v>188</v>
    </oc>
    <nc r="M27"/>
  </rcc>
  <rcc rId="322" sId="1">
    <oc r="N27">
      <v>1120.1099999999999</v>
    </oc>
    <nc r="N27"/>
  </rcc>
  <rcc rId="323" sId="1">
    <oc r="O27">
      <v>1079</v>
    </oc>
    <nc r="O27"/>
  </rcc>
  <rcc rId="324" sId="1" numFmtId="4">
    <oc r="P27">
      <v>7553</v>
    </oc>
    <nc r="P27"/>
  </rcc>
  <rcc rId="325" sId="1">
    <oc r="M28">
      <v>0</v>
    </oc>
    <nc r="M28"/>
  </rcc>
  <rcc rId="326" sId="1">
    <oc r="N28">
      <v>0</v>
    </oc>
    <nc r="N28"/>
  </rcc>
  <rcc rId="327" sId="1">
    <oc r="O28">
      <v>0</v>
    </oc>
    <nc r="O28"/>
  </rcc>
  <rcc rId="328" sId="1">
    <oc r="P28">
      <v>0</v>
    </oc>
    <nc r="P28"/>
  </rcc>
  <rcc rId="329" sId="1">
    <oc r="G29">
      <v>676</v>
    </oc>
    <nc r="G29"/>
  </rcc>
  <rcc rId="330" sId="1" numFmtId="4">
    <oc r="H29">
      <v>15899.688000000006</v>
    </oc>
    <nc r="H29"/>
  </rcc>
  <rcc rId="331" sId="1">
    <oc r="J29">
      <v>623</v>
    </oc>
    <nc r="J29"/>
  </rcc>
  <rcc rId="332" sId="1">
    <oc r="K29">
      <v>28</v>
    </oc>
    <nc r="K29"/>
  </rcc>
  <rcc rId="333" sId="1">
    <oc r="L29">
      <v>25</v>
    </oc>
    <nc r="L29"/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" sId="1">
    <nc r="O8">
      <v>129</v>
    </nc>
  </rcc>
  <rcc rId="335" sId="1" numFmtId="4">
    <nc r="P8">
      <v>607.20000000000005</v>
    </nc>
  </rcc>
  <rcc rId="336" sId="1">
    <nc r="O10">
      <v>6</v>
    </nc>
  </rcc>
  <rcc rId="337" sId="1" numFmtId="4">
    <nc r="P10">
      <v>42.6</v>
    </nc>
  </rcc>
  <rcc rId="338" sId="1">
    <nc r="O12">
      <v>0</v>
    </nc>
  </rcc>
  <rcc rId="339" sId="1">
    <nc r="P12">
      <v>0</v>
    </nc>
  </rcc>
  <rcc rId="340" sId="1">
    <nc r="O14">
      <v>0</v>
    </nc>
  </rcc>
  <rcc rId="341" sId="1">
    <nc r="P14">
      <v>0</v>
    </nc>
  </rcc>
  <rcc rId="342" sId="1">
    <nc r="O16">
      <v>0</v>
    </nc>
  </rcc>
  <rcc rId="343" sId="1">
    <nc r="P16">
      <v>0</v>
    </nc>
  </rcc>
  <rcc rId="344" sId="1">
    <nc r="O18">
      <v>0</v>
    </nc>
  </rcc>
  <rcc rId="345" sId="1">
    <nc r="P18">
      <v>0</v>
    </nc>
  </rcc>
  <rcc rId="346" sId="1">
    <nc r="O22">
      <v>0</v>
    </nc>
  </rcc>
  <rcc rId="347" sId="1" numFmtId="4">
    <nc r="P22">
      <v>0</v>
    </nc>
  </rcc>
  <rcc rId="348" sId="1">
    <nc r="O26">
      <v>0</v>
    </nc>
  </rcc>
  <rcc rId="349" sId="1" numFmtId="4">
    <nc r="P26">
      <v>0</v>
    </nc>
  </rcc>
  <rcc rId="350" sId="1">
    <nc r="O9">
      <v>104</v>
    </nc>
  </rcc>
  <rcc rId="351" sId="1" numFmtId="4">
    <nc r="P9">
      <v>693.58</v>
    </nc>
  </rcc>
  <rcc rId="352" sId="1">
    <nc r="O11">
      <v>15</v>
    </nc>
  </rcc>
  <rcc rId="353" sId="1">
    <nc r="P11">
      <v>111.74</v>
    </nc>
  </rcc>
  <rcc rId="354" sId="1">
    <nc r="O13">
      <v>136</v>
    </nc>
  </rcc>
  <rcc rId="355" sId="1" numFmtId="4">
    <nc r="P13">
      <v>2058.3000000000002</v>
    </nc>
  </rcc>
  <rcc rId="356" sId="1">
    <nc r="O15">
      <v>55</v>
    </nc>
  </rcc>
  <rcc rId="357" sId="1" numFmtId="4">
    <nc r="P15">
      <v>10827.25</v>
    </nc>
  </rcc>
  <rcc rId="358" sId="1">
    <nc r="O19">
      <v>3</v>
    </nc>
  </rcc>
  <rcc rId="359" sId="1" numFmtId="4">
    <nc r="P19">
      <v>369.54</v>
    </nc>
  </rcc>
  <rcc rId="360" sId="1">
    <nc r="O17">
      <v>4</v>
    </nc>
  </rcc>
  <rcc rId="361" sId="1" numFmtId="4">
    <nc r="P17">
      <v>403.53</v>
    </nc>
  </rcc>
  <rcc rId="362" sId="1">
    <nc r="O25">
      <v>2</v>
    </nc>
  </rcc>
  <rcc rId="363" sId="1" numFmtId="4">
    <nc r="P25">
      <v>1245.46</v>
    </nc>
  </rcc>
  <rcc rId="364" sId="1">
    <nc r="O21">
      <v>1</v>
    </nc>
  </rcc>
  <rcc rId="365" sId="1" numFmtId="4">
    <nc r="P21">
      <v>7</v>
    </nc>
  </rcc>
  <rcc rId="366" sId="1">
    <nc r="O20">
      <v>0</v>
    </nc>
  </rcc>
  <rcc rId="367" sId="1" numFmtId="4">
    <nc r="P20">
      <v>0</v>
    </nc>
  </rcc>
  <rcc rId="368" sId="1">
    <nc r="O23">
      <v>0</v>
    </nc>
  </rcc>
  <rcc rId="369" sId="1" numFmtId="4">
    <nc r="P23">
      <v>0</v>
    </nc>
  </rcc>
  <rcc rId="370" sId="1">
    <nc r="O24">
      <v>0</v>
    </nc>
  </rcc>
  <rcc rId="371" sId="1" numFmtId="4">
    <nc r="P24">
      <v>0</v>
    </nc>
  </rcc>
  <rcc rId="372" sId="1">
    <nc r="O28">
      <v>0</v>
    </nc>
  </rcc>
  <rcc rId="373" sId="1">
    <nc r="P28">
      <v>0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" sId="1">
    <nc r="O27">
      <v>756</v>
    </nc>
  </rcc>
  <rcc rId="375" sId="1">
    <nc r="P27">
      <f>O27*5</f>
    </nc>
  </rcc>
  <rcc rId="376" sId="1" numFmtId="4">
    <oc r="P27">
      <f>O27*5</f>
    </oc>
    <nc r="P27">
      <v>3780</v>
    </nc>
  </rcc>
  <rcv guid="{90D80FDC-3706-4905-A578-1936DAC71B3A}" action="delete"/>
  <rcv guid="{90D80FDC-3706-4905-A578-1936DAC71B3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>
    <nc r="E9">
      <v>139</v>
    </nc>
  </rcc>
  <rcc rId="446" sId="1">
    <nc r="E8">
      <v>3</v>
    </nc>
  </rcc>
  <rcc rId="447" sId="1">
    <nc r="F8">
      <v>14.58</v>
    </nc>
  </rcc>
  <rcc rId="448" sId="1" numFmtId="4">
    <nc r="F9">
      <v>860.57</v>
    </nc>
  </rcc>
  <rcc rId="449" sId="1">
    <nc r="M8">
      <v>1</v>
    </nc>
  </rcc>
  <rcc rId="450" sId="1" numFmtId="4">
    <nc r="N8">
      <v>5</v>
    </nc>
  </rcc>
  <rcc rId="451" sId="1">
    <nc r="M9">
      <v>33</v>
    </nc>
  </rcc>
  <rcc rId="452" sId="1" numFmtId="4">
    <nc r="N9">
      <v>254.67</v>
    </nc>
  </rcc>
  <rcv guid="{64962CB4-ED9E-4C0B-9326-1A88852818AB}" action="delete"/>
  <rcv guid="{64962CB4-ED9E-4C0B-9326-1A88852818A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>
    <nc r="E10">
      <v>2</v>
    </nc>
  </rcc>
  <rcc rId="454" sId="1">
    <nc r="F10">
      <v>14</v>
    </nc>
  </rcc>
  <rcc rId="455" sId="1">
    <nc r="E11">
      <v>2</v>
    </nc>
  </rcc>
  <rcc rId="456" sId="1">
    <nc r="F11">
      <v>10</v>
    </nc>
  </rcc>
  <rcc rId="457" sId="1">
    <nc r="N10">
      <v>14</v>
    </nc>
  </rcc>
  <rcc rId="458" sId="1">
    <nc r="M10">
      <v>2</v>
    </nc>
  </rcc>
  <rcc rId="459" sId="1">
    <nc r="M11">
      <v>2</v>
    </nc>
  </rcc>
  <rcc rId="460" sId="1" numFmtId="4">
    <nc r="N11">
      <v>10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>
    <nc r="G29">
      <v>498</v>
    </nc>
  </rcc>
  <rcc rId="462" sId="1" numFmtId="4">
    <nc r="H29">
      <v>39204.705999999998</v>
    </nc>
  </rcc>
  <rcc rId="463" sId="1">
    <nc r="J29">
      <v>473</v>
    </nc>
  </rcc>
  <rcc rId="464" sId="1">
    <nc r="K29">
      <v>9</v>
    </nc>
  </rcc>
  <rcc rId="465" sId="1">
    <nc r="L29">
      <v>16</v>
    </nc>
  </rcc>
  <rcc rId="466" sId="1">
    <nc r="E32">
      <v>1</v>
    </nc>
  </rcc>
  <rcc rId="467" sId="1" numFmtId="4">
    <nc r="E33">
      <v>28</v>
    </nc>
  </rcc>
  <rcv guid="{B81C031B-4276-4536-9655-0EA886C428CA}" action="delete"/>
  <rcv guid="{B81C031B-4276-4536-9655-0EA886C428C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4">
    <nc r="E34">
      <v>10</v>
    </nc>
  </rcc>
  <rcc rId="469" sId="1" numFmtId="4">
    <nc r="E35">
      <v>9</v>
    </nc>
  </rcc>
  <rcc rId="470" sId="1" numFmtId="4">
    <nc r="E36">
      <v>41</v>
    </nc>
  </rcc>
  <rcc rId="471" sId="1" numFmtId="4">
    <nc r="E37">
      <v>8</v>
    </nc>
  </rcc>
  <rcc rId="472" sId="1" numFmtId="4">
    <nc r="E39">
      <v>5</v>
    </nc>
  </rcc>
  <rcc rId="473" sId="1" numFmtId="4">
    <nc r="E43">
      <v>3</v>
    </nc>
  </rcc>
  <rcc rId="474" sId="1" numFmtId="4">
    <nc r="E42">
      <v>37</v>
    </nc>
  </rcc>
  <rcc rId="475" sId="1" numFmtId="4">
    <nc r="E44">
      <v>14</v>
    </nc>
  </rcc>
  <rcc rId="476" sId="1" numFmtId="4">
    <nc r="E45">
      <v>30</v>
    </nc>
  </rcc>
  <rcc rId="477" sId="1" numFmtId="4">
    <nc r="E47">
      <v>33</v>
    </nc>
  </rcc>
  <rcc rId="478" sId="1" numFmtId="4">
    <nc r="E48">
      <v>11</v>
    </nc>
  </rcc>
  <rrc rId="479" sId="1" ref="A66:XFD66" action="insertRow"/>
  <rcc rId="480" sId="1">
    <nc r="B66" t="inlineStr">
      <is>
        <t>35. ГРС Пролетарский вых. № 1г. Серпухов</t>
      </is>
    </nc>
  </rcc>
  <rcc rId="481" sId="1" numFmtId="4">
    <nc r="E66">
      <v>1</v>
    </nc>
  </rcc>
  <rcc rId="482" sId="1" numFmtId="4">
    <nc r="E49">
      <v>9</v>
    </nc>
  </rcc>
  <rcc rId="483" sId="1" numFmtId="4">
    <nc r="E51">
      <v>11</v>
    </nc>
  </rcc>
  <rcc rId="484" sId="1" numFmtId="4">
    <nc r="E52">
      <v>5</v>
    </nc>
  </rcc>
  <rcc rId="485" sId="1" numFmtId="4">
    <nc r="E53">
      <v>26</v>
    </nc>
  </rcc>
  <rcc rId="486" sId="1" numFmtId="4">
    <nc r="E54">
      <v>20</v>
    </nc>
  </rcc>
  <rcc rId="487" sId="1" numFmtId="4">
    <nc r="E55">
      <v>36</v>
    </nc>
  </rcc>
  <rcc rId="488" sId="1" numFmtId="4">
    <nc r="E56">
      <v>34</v>
    </nc>
  </rcc>
  <rcc rId="489" sId="1" numFmtId="4">
    <nc r="E58">
      <v>9</v>
    </nc>
  </rcc>
  <rcc rId="490" sId="1" numFmtId="4">
    <nc r="E59">
      <v>24</v>
    </nc>
  </rcc>
  <rcc rId="491" sId="1" numFmtId="4">
    <nc r="E62">
      <v>40</v>
    </nc>
  </rcc>
  <rcc rId="492" sId="1" numFmtId="4">
    <nc r="E61">
      <v>9</v>
    </nc>
  </rcc>
  <rcc rId="493" sId="1" numFmtId="4">
    <nc r="E63">
      <v>19</v>
    </nc>
  </rcc>
  <rcc rId="494" sId="1">
    <oc r="E67">
      <f>SUM(E32:F65)</f>
    </oc>
    <nc r="E67">
      <f>SUM(E32:F66)</f>
    </nc>
  </rcc>
  <rcc rId="495" sId="1" numFmtId="4">
    <nc r="E38">
      <v>0</v>
    </nc>
  </rcc>
  <rcc rId="496" sId="1" numFmtId="4">
    <nc r="E41">
      <v>0</v>
    </nc>
  </rcc>
  <rcc rId="497" sId="1" numFmtId="4">
    <nc r="E40">
      <v>0</v>
    </nc>
  </rcc>
  <rcc rId="498" sId="1" numFmtId="4">
    <nc r="E46">
      <v>0</v>
    </nc>
  </rcc>
  <rcc rId="499" sId="1" numFmtId="4">
    <nc r="E50">
      <v>0</v>
    </nc>
  </rcc>
  <rcc rId="500" sId="1" numFmtId="4">
    <nc r="E57">
      <v>0</v>
    </nc>
  </rcc>
  <rcc rId="501" sId="1" numFmtId="4">
    <nc r="E60">
      <v>0</v>
    </nc>
  </rcc>
  <rcc rId="502" sId="1" numFmtId="4">
    <nc r="E64">
      <v>0</v>
    </nc>
  </rcc>
  <rcc rId="503" sId="1" numFmtId="4">
    <nc r="E65">
      <v>0</v>
    </nc>
  </rcc>
  <rcc rId="504" sId="1">
    <nc r="G32">
      <v>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5" sId="1">
    <oc r="G32">
      <v>0</v>
    </oc>
    <nc r="G32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6" sId="1">
    <oc r="J67">
      <v>44</v>
    </oc>
    <nc r="J67">
      <v>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4962CB4-ED9E-4C0B-9326-1A88852818AB}" action="delete"/>
  <rcv guid="{64962CB4-ED9E-4C0B-9326-1A88852818A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0C694F8-3004-480D-B80E-EA180404B8AE}" name="Мухин Павел Михайлович" id="-1985987632" dateTime="2026-06-08T12:52:46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70"/>
  <sheetViews>
    <sheetView tabSelected="1" zoomScale="60" zoomScaleNormal="60" zoomScaleSheetLayoutView="8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O47" sqref="O47:P47"/>
    </sheetView>
  </sheetViews>
  <sheetFormatPr defaultRowHeight="15" x14ac:dyDescent="0.25"/>
  <cols>
    <col min="2" max="2" width="21.85546875" customWidth="1"/>
    <col min="3" max="3" width="15" customWidth="1"/>
    <col min="4" max="4" width="30.7109375" customWidth="1"/>
    <col min="5" max="5" width="14.85546875" customWidth="1"/>
    <col min="6" max="6" width="16.5703125" customWidth="1"/>
    <col min="7" max="7" width="13.140625" customWidth="1"/>
    <col min="8" max="8" width="17" customWidth="1"/>
    <col min="9" max="9" width="19.28515625" customWidth="1"/>
    <col min="10" max="10" width="19" customWidth="1"/>
    <col min="11" max="11" width="18.42578125" customWidth="1"/>
    <col min="12" max="12" width="32.42578125" customWidth="1"/>
    <col min="13" max="13" width="13.5703125" customWidth="1"/>
    <col min="14" max="14" width="13.140625" customWidth="1"/>
    <col min="15" max="15" width="12.42578125" customWidth="1"/>
    <col min="16" max="16" width="12.85546875" customWidth="1"/>
  </cols>
  <sheetData>
    <row r="1" spans="1:16" ht="18.75" customHeight="1" x14ac:dyDescent="0.3">
      <c r="A1" s="76" t="s">
        <v>24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8"/>
    </row>
    <row r="3" spans="1:16" ht="60.75" customHeight="1" x14ac:dyDescent="0.25">
      <c r="A3" s="84" t="s">
        <v>0</v>
      </c>
      <c r="B3" s="80" t="s">
        <v>28</v>
      </c>
      <c r="C3" s="80"/>
      <c r="D3" s="80"/>
      <c r="E3" s="79" t="s">
        <v>10</v>
      </c>
      <c r="F3" s="79"/>
      <c r="G3" s="79" t="s">
        <v>11</v>
      </c>
      <c r="H3" s="79"/>
      <c r="I3" s="79"/>
      <c r="J3" s="79"/>
      <c r="K3" s="79"/>
      <c r="L3" s="79"/>
      <c r="M3" s="79" t="s">
        <v>16</v>
      </c>
      <c r="N3" s="79"/>
      <c r="O3" s="79" t="s">
        <v>17</v>
      </c>
      <c r="P3" s="79"/>
    </row>
    <row r="4" spans="1:16" ht="15.75" customHeight="1" x14ac:dyDescent="0.25">
      <c r="A4" s="85"/>
      <c r="B4" s="80"/>
      <c r="C4" s="80"/>
      <c r="D4" s="80"/>
      <c r="E4" s="80" t="s">
        <v>1</v>
      </c>
      <c r="F4" s="80" t="s">
        <v>2</v>
      </c>
      <c r="G4" s="80" t="s">
        <v>1</v>
      </c>
      <c r="H4" s="80" t="s">
        <v>2</v>
      </c>
      <c r="I4" s="81" t="s">
        <v>3</v>
      </c>
      <c r="J4" s="82"/>
      <c r="K4" s="82"/>
      <c r="L4" s="83"/>
      <c r="M4" s="80" t="s">
        <v>1</v>
      </c>
      <c r="N4" s="80" t="s">
        <v>2</v>
      </c>
      <c r="O4" s="80" t="s">
        <v>1</v>
      </c>
      <c r="P4" s="80" t="s">
        <v>2</v>
      </c>
    </row>
    <row r="5" spans="1:16" ht="15.75" x14ac:dyDescent="0.25">
      <c r="A5" s="85"/>
      <c r="B5" s="80"/>
      <c r="C5" s="80"/>
      <c r="D5" s="80"/>
      <c r="E5" s="80"/>
      <c r="F5" s="80"/>
      <c r="G5" s="80"/>
      <c r="H5" s="80"/>
      <c r="I5" s="79" t="s">
        <v>12</v>
      </c>
      <c r="J5" s="79" t="s">
        <v>4</v>
      </c>
      <c r="K5" s="79"/>
      <c r="L5" s="79"/>
      <c r="M5" s="80"/>
      <c r="N5" s="80"/>
      <c r="O5" s="80"/>
      <c r="P5" s="80"/>
    </row>
    <row r="6" spans="1:16" ht="63" x14ac:dyDescent="0.25">
      <c r="A6" s="85"/>
      <c r="B6" s="80"/>
      <c r="C6" s="80"/>
      <c r="D6" s="80"/>
      <c r="E6" s="80"/>
      <c r="F6" s="80"/>
      <c r="G6" s="80"/>
      <c r="H6" s="80"/>
      <c r="I6" s="79"/>
      <c r="J6" s="1" t="s">
        <v>13</v>
      </c>
      <c r="K6" s="1" t="s">
        <v>14</v>
      </c>
      <c r="L6" s="1" t="s">
        <v>15</v>
      </c>
      <c r="M6" s="80"/>
      <c r="N6" s="80"/>
      <c r="O6" s="80"/>
      <c r="P6" s="80"/>
    </row>
    <row r="7" spans="1:16" ht="15.75" x14ac:dyDescent="0.25">
      <c r="A7" s="86"/>
      <c r="B7" s="99">
        <v>1</v>
      </c>
      <c r="C7" s="99"/>
      <c r="D7" s="99"/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6">
        <v>7</v>
      </c>
      <c r="K7" s="16">
        <v>8</v>
      </c>
      <c r="L7" s="16">
        <v>9</v>
      </c>
      <c r="M7" s="16">
        <v>10</v>
      </c>
      <c r="N7" s="16">
        <v>11</v>
      </c>
      <c r="O7" s="16">
        <v>12</v>
      </c>
      <c r="P7" s="16">
        <v>13</v>
      </c>
    </row>
    <row r="8" spans="1:16" ht="15.75" x14ac:dyDescent="0.25">
      <c r="A8" s="2">
        <v>1</v>
      </c>
      <c r="B8" s="80" t="s">
        <v>21</v>
      </c>
      <c r="C8" s="79" t="s">
        <v>5</v>
      </c>
      <c r="D8" s="2" t="s">
        <v>7</v>
      </c>
      <c r="E8" s="4">
        <v>3</v>
      </c>
      <c r="F8" s="4">
        <v>14.58</v>
      </c>
      <c r="G8" s="4" t="s">
        <v>26</v>
      </c>
      <c r="H8" s="4" t="s">
        <v>26</v>
      </c>
      <c r="I8" s="4" t="s">
        <v>26</v>
      </c>
      <c r="J8" s="4" t="s">
        <v>26</v>
      </c>
      <c r="K8" s="4" t="s">
        <v>26</v>
      </c>
      <c r="L8" s="4" t="s">
        <v>26</v>
      </c>
      <c r="M8" s="4">
        <v>1</v>
      </c>
      <c r="N8" s="24">
        <v>5</v>
      </c>
      <c r="O8" s="4">
        <v>129</v>
      </c>
      <c r="P8" s="33">
        <v>607.20000000000005</v>
      </c>
    </row>
    <row r="9" spans="1:16" ht="15.75" x14ac:dyDescent="0.25">
      <c r="A9" s="2">
        <v>2</v>
      </c>
      <c r="B9" s="80"/>
      <c r="C9" s="79"/>
      <c r="D9" s="1" t="s">
        <v>9</v>
      </c>
      <c r="E9" s="3">
        <v>139</v>
      </c>
      <c r="F9" s="8">
        <v>860.57</v>
      </c>
      <c r="G9" s="4"/>
      <c r="H9" s="4"/>
      <c r="I9" s="4"/>
      <c r="J9" s="4"/>
      <c r="K9" s="4"/>
      <c r="L9" s="4"/>
      <c r="M9" s="3">
        <v>33</v>
      </c>
      <c r="N9" s="8">
        <v>254.67</v>
      </c>
      <c r="O9" s="3">
        <v>104</v>
      </c>
      <c r="P9" s="31">
        <v>693.58</v>
      </c>
    </row>
    <row r="10" spans="1:16" ht="15.75" x14ac:dyDescent="0.25">
      <c r="A10" s="2">
        <v>3</v>
      </c>
      <c r="B10" s="80"/>
      <c r="C10" s="79" t="s">
        <v>6</v>
      </c>
      <c r="D10" s="2" t="s">
        <v>7</v>
      </c>
      <c r="E10" s="4">
        <v>2</v>
      </c>
      <c r="F10" s="4">
        <v>14</v>
      </c>
      <c r="G10" s="4" t="s">
        <v>26</v>
      </c>
      <c r="H10" s="4" t="s">
        <v>26</v>
      </c>
      <c r="I10" s="4" t="s">
        <v>26</v>
      </c>
      <c r="J10" s="4" t="s">
        <v>26</v>
      </c>
      <c r="K10" s="4" t="s">
        <v>26</v>
      </c>
      <c r="L10" s="4" t="s">
        <v>26</v>
      </c>
      <c r="M10" s="4">
        <v>2</v>
      </c>
      <c r="N10" s="4">
        <v>14</v>
      </c>
      <c r="O10" s="4">
        <v>6</v>
      </c>
      <c r="P10" s="33">
        <v>42.6</v>
      </c>
    </row>
    <row r="11" spans="1:16" ht="15.75" x14ac:dyDescent="0.25">
      <c r="A11" s="2">
        <v>4</v>
      </c>
      <c r="B11" s="80"/>
      <c r="C11" s="79"/>
      <c r="D11" s="1" t="s">
        <v>9</v>
      </c>
      <c r="E11" s="3">
        <v>2</v>
      </c>
      <c r="F11" s="3">
        <v>10</v>
      </c>
      <c r="G11" s="4"/>
      <c r="H11" s="4"/>
      <c r="I11" s="4"/>
      <c r="J11" s="4"/>
      <c r="K11" s="4"/>
      <c r="L11" s="4"/>
      <c r="M11" s="3">
        <v>2</v>
      </c>
      <c r="N11" s="8">
        <v>10</v>
      </c>
      <c r="O11" s="23">
        <v>15</v>
      </c>
      <c r="P11" s="27">
        <v>111.74</v>
      </c>
    </row>
    <row r="12" spans="1:16" ht="15.75" customHeight="1" x14ac:dyDescent="0.25">
      <c r="A12" s="84">
        <v>5</v>
      </c>
      <c r="B12" s="80" t="s">
        <v>22</v>
      </c>
      <c r="C12" s="87" t="s">
        <v>5</v>
      </c>
      <c r="D12" s="87" t="s">
        <v>9</v>
      </c>
      <c r="E12" s="4">
        <v>0</v>
      </c>
      <c r="F12" s="4">
        <v>0</v>
      </c>
      <c r="G12" s="4" t="s">
        <v>26</v>
      </c>
      <c r="H12" s="4" t="s">
        <v>26</v>
      </c>
      <c r="I12" s="4" t="s">
        <v>26</v>
      </c>
      <c r="J12" s="4" t="s">
        <v>26</v>
      </c>
      <c r="K12" s="4" t="s">
        <v>26</v>
      </c>
      <c r="L12" s="4" t="s">
        <v>26</v>
      </c>
      <c r="M12" s="4">
        <v>0</v>
      </c>
      <c r="N12" s="4">
        <v>0</v>
      </c>
      <c r="O12" s="4">
        <v>0</v>
      </c>
      <c r="P12" s="4">
        <v>0</v>
      </c>
    </row>
    <row r="13" spans="1:16" ht="31.5" customHeight="1" x14ac:dyDescent="0.25">
      <c r="A13" s="86"/>
      <c r="B13" s="80"/>
      <c r="C13" s="88"/>
      <c r="D13" s="88"/>
      <c r="E13" s="3">
        <v>224</v>
      </c>
      <c r="F13" s="8">
        <v>2470.48</v>
      </c>
      <c r="G13" s="4"/>
      <c r="H13" s="4"/>
      <c r="I13" s="4"/>
      <c r="J13" s="4"/>
      <c r="K13" s="4"/>
      <c r="L13" s="4"/>
      <c r="M13" s="3">
        <v>72</v>
      </c>
      <c r="N13" s="8">
        <v>1319.38</v>
      </c>
      <c r="O13" s="3">
        <v>136</v>
      </c>
      <c r="P13" s="31">
        <v>2058.3000000000002</v>
      </c>
    </row>
    <row r="14" spans="1:16" ht="15.75" x14ac:dyDescent="0.25">
      <c r="A14" s="80">
        <v>6</v>
      </c>
      <c r="B14" s="80"/>
      <c r="C14" s="79" t="s">
        <v>6</v>
      </c>
      <c r="D14" s="87" t="s">
        <v>9</v>
      </c>
      <c r="E14" s="4">
        <v>0</v>
      </c>
      <c r="F14" s="4">
        <v>0</v>
      </c>
      <c r="G14" s="4" t="s">
        <v>26</v>
      </c>
      <c r="H14" s="4" t="s">
        <v>26</v>
      </c>
      <c r="I14" s="4" t="s">
        <v>26</v>
      </c>
      <c r="J14" s="4" t="s">
        <v>26</v>
      </c>
      <c r="K14" s="4" t="s">
        <v>26</v>
      </c>
      <c r="L14" s="4" t="s">
        <v>26</v>
      </c>
      <c r="M14" s="4">
        <v>0</v>
      </c>
      <c r="N14" s="4">
        <v>0</v>
      </c>
      <c r="O14" s="4">
        <v>0</v>
      </c>
      <c r="P14" s="4">
        <v>0</v>
      </c>
    </row>
    <row r="15" spans="1:16" ht="31.5" customHeight="1" x14ac:dyDescent="0.25">
      <c r="A15" s="80"/>
      <c r="B15" s="80"/>
      <c r="C15" s="79"/>
      <c r="D15" s="88"/>
      <c r="E15" s="34">
        <v>67</v>
      </c>
      <c r="F15" s="8">
        <v>13021.5</v>
      </c>
      <c r="G15" s="4" t="s">
        <v>26</v>
      </c>
      <c r="H15" s="4" t="s">
        <v>26</v>
      </c>
      <c r="I15" s="4" t="s">
        <v>26</v>
      </c>
      <c r="J15" s="4" t="s">
        <v>26</v>
      </c>
      <c r="K15" s="4" t="s">
        <v>26</v>
      </c>
      <c r="L15" s="4" t="s">
        <v>26</v>
      </c>
      <c r="M15" s="32">
        <v>30</v>
      </c>
      <c r="N15" s="8">
        <v>2789.54</v>
      </c>
      <c r="O15" s="3">
        <v>55</v>
      </c>
      <c r="P15" s="31">
        <v>10827.25</v>
      </c>
    </row>
    <row r="16" spans="1:16" ht="15.75" x14ac:dyDescent="0.25">
      <c r="A16" s="80">
        <v>7</v>
      </c>
      <c r="B16" s="80" t="s">
        <v>23</v>
      </c>
      <c r="C16" s="79" t="s">
        <v>5</v>
      </c>
      <c r="D16" s="87" t="s">
        <v>9</v>
      </c>
      <c r="E16" s="4">
        <v>0</v>
      </c>
      <c r="F16" s="4">
        <v>0</v>
      </c>
      <c r="G16" s="4" t="s">
        <v>26</v>
      </c>
      <c r="H16" s="4" t="s">
        <v>26</v>
      </c>
      <c r="I16" s="4" t="s">
        <v>26</v>
      </c>
      <c r="J16" s="4" t="s">
        <v>26</v>
      </c>
      <c r="K16" s="4" t="s">
        <v>26</v>
      </c>
      <c r="L16" s="4" t="s">
        <v>26</v>
      </c>
      <c r="M16" s="4">
        <v>0</v>
      </c>
      <c r="N16" s="4">
        <v>0</v>
      </c>
      <c r="O16" s="4">
        <v>0</v>
      </c>
      <c r="P16" s="4">
        <v>0</v>
      </c>
    </row>
    <row r="17" spans="1:17" ht="31.5" customHeight="1" x14ac:dyDescent="0.25">
      <c r="A17" s="80"/>
      <c r="B17" s="80"/>
      <c r="C17" s="79"/>
      <c r="D17" s="88"/>
      <c r="E17" s="3">
        <v>2</v>
      </c>
      <c r="F17" s="3">
        <v>185.2</v>
      </c>
      <c r="G17" s="4" t="s">
        <v>26</v>
      </c>
      <c r="H17" s="4" t="s">
        <v>26</v>
      </c>
      <c r="I17" s="4" t="s">
        <v>26</v>
      </c>
      <c r="J17" s="4" t="s">
        <v>26</v>
      </c>
      <c r="K17" s="4" t="s">
        <v>26</v>
      </c>
      <c r="L17" s="4" t="s">
        <v>26</v>
      </c>
      <c r="M17" s="3">
        <v>0</v>
      </c>
      <c r="N17" s="3">
        <v>0</v>
      </c>
      <c r="O17" s="3">
        <v>4</v>
      </c>
      <c r="P17" s="26">
        <v>403.53</v>
      </c>
    </row>
    <row r="18" spans="1:17" ht="15.75" x14ac:dyDescent="0.25">
      <c r="A18" s="80">
        <v>8</v>
      </c>
      <c r="B18" s="80"/>
      <c r="C18" s="79" t="s">
        <v>6</v>
      </c>
      <c r="D18" s="87" t="s">
        <v>9</v>
      </c>
      <c r="E18" s="4">
        <v>0</v>
      </c>
      <c r="F18" s="4">
        <v>0</v>
      </c>
      <c r="G18" s="4" t="s">
        <v>26</v>
      </c>
      <c r="H18" s="4" t="s">
        <v>26</v>
      </c>
      <c r="I18" s="4" t="s">
        <v>26</v>
      </c>
      <c r="J18" s="4" t="s">
        <v>26</v>
      </c>
      <c r="K18" s="4" t="s">
        <v>26</v>
      </c>
      <c r="L18" s="4" t="s">
        <v>26</v>
      </c>
      <c r="M18" s="4">
        <v>0</v>
      </c>
      <c r="N18" s="4">
        <v>0</v>
      </c>
      <c r="O18" s="4">
        <v>0</v>
      </c>
      <c r="P18" s="4">
        <v>0</v>
      </c>
    </row>
    <row r="19" spans="1:17" ht="31.5" customHeight="1" x14ac:dyDescent="0.25">
      <c r="A19" s="80"/>
      <c r="B19" s="80"/>
      <c r="C19" s="79"/>
      <c r="D19" s="88"/>
      <c r="E19" s="3">
        <v>0</v>
      </c>
      <c r="F19" s="3">
        <v>0</v>
      </c>
      <c r="G19" s="4" t="s">
        <v>26</v>
      </c>
      <c r="H19" s="4" t="s">
        <v>26</v>
      </c>
      <c r="I19" s="4" t="s">
        <v>26</v>
      </c>
      <c r="J19" s="4" t="s">
        <v>26</v>
      </c>
      <c r="K19" s="4" t="s">
        <v>26</v>
      </c>
      <c r="L19" s="4" t="s">
        <v>26</v>
      </c>
      <c r="M19" s="3">
        <v>0</v>
      </c>
      <c r="N19" s="9">
        <v>0</v>
      </c>
      <c r="O19" s="3">
        <v>3</v>
      </c>
      <c r="P19" s="31">
        <v>369.54</v>
      </c>
    </row>
    <row r="20" spans="1:17" ht="52.5" customHeight="1" x14ac:dyDescent="0.25">
      <c r="A20" s="2">
        <v>9</v>
      </c>
      <c r="B20" s="87" t="s">
        <v>25</v>
      </c>
      <c r="C20" s="81" t="s">
        <v>29</v>
      </c>
      <c r="D20" s="83"/>
      <c r="E20" s="3">
        <v>0</v>
      </c>
      <c r="F20" s="9">
        <v>0</v>
      </c>
      <c r="G20" s="4" t="s">
        <v>26</v>
      </c>
      <c r="H20" s="4" t="s">
        <v>26</v>
      </c>
      <c r="I20" s="4" t="s">
        <v>26</v>
      </c>
      <c r="J20" s="4" t="s">
        <v>26</v>
      </c>
      <c r="K20" s="4" t="s">
        <v>26</v>
      </c>
      <c r="L20" s="4" t="s">
        <v>26</v>
      </c>
      <c r="M20" s="3">
        <v>0</v>
      </c>
      <c r="N20" s="3">
        <v>0</v>
      </c>
      <c r="O20" s="25">
        <v>0</v>
      </c>
      <c r="P20" s="26">
        <v>0</v>
      </c>
      <c r="Q20" s="5"/>
    </row>
    <row r="21" spans="1:17" ht="27" customHeight="1" x14ac:dyDescent="0.25">
      <c r="A21" s="7">
        <v>10</v>
      </c>
      <c r="B21" s="103"/>
      <c r="C21" s="81" t="s">
        <v>18</v>
      </c>
      <c r="D21" s="83"/>
      <c r="E21" s="3">
        <v>18</v>
      </c>
      <c r="F21" s="26">
        <v>15443.49</v>
      </c>
      <c r="G21" s="4" t="s">
        <v>26</v>
      </c>
      <c r="H21" s="4" t="s">
        <v>26</v>
      </c>
      <c r="I21" s="4" t="s">
        <v>26</v>
      </c>
      <c r="J21" s="4" t="s">
        <v>26</v>
      </c>
      <c r="K21" s="4" t="s">
        <v>26</v>
      </c>
      <c r="L21" s="4" t="s">
        <v>26</v>
      </c>
      <c r="M21" s="3">
        <v>0</v>
      </c>
      <c r="N21" s="3">
        <v>0</v>
      </c>
      <c r="O21" s="27">
        <v>1</v>
      </c>
      <c r="P21" s="31">
        <v>7</v>
      </c>
      <c r="Q21" s="5"/>
    </row>
    <row r="22" spans="1:17" ht="50.25" customHeight="1" x14ac:dyDescent="0.25">
      <c r="A22" s="7">
        <v>11</v>
      </c>
      <c r="B22" s="103"/>
      <c r="C22" s="81" t="s">
        <v>40</v>
      </c>
      <c r="D22" s="83"/>
      <c r="E22" s="4">
        <v>0</v>
      </c>
      <c r="F22" s="14">
        <v>0</v>
      </c>
      <c r="G22" s="4" t="s">
        <v>26</v>
      </c>
      <c r="H22" s="4" t="s">
        <v>26</v>
      </c>
      <c r="I22" s="4" t="s">
        <v>26</v>
      </c>
      <c r="J22" s="4" t="s">
        <v>26</v>
      </c>
      <c r="K22" s="4" t="s">
        <v>26</v>
      </c>
      <c r="L22" s="4" t="s">
        <v>26</v>
      </c>
      <c r="M22" s="4">
        <v>0</v>
      </c>
      <c r="N22" s="4">
        <v>0</v>
      </c>
      <c r="O22" s="4">
        <v>0</v>
      </c>
      <c r="P22" s="28">
        <v>0</v>
      </c>
    </row>
    <row r="23" spans="1:17" ht="48.75" customHeight="1" x14ac:dyDescent="0.25">
      <c r="A23" s="7">
        <v>12</v>
      </c>
      <c r="B23" s="103"/>
      <c r="C23" s="81" t="s">
        <v>19</v>
      </c>
      <c r="D23" s="83"/>
      <c r="E23" s="3">
        <v>14</v>
      </c>
      <c r="F23" s="3">
        <v>14792.4</v>
      </c>
      <c r="G23" s="4" t="s">
        <v>26</v>
      </c>
      <c r="H23" s="4" t="s">
        <v>26</v>
      </c>
      <c r="I23" s="4" t="s">
        <v>26</v>
      </c>
      <c r="J23" s="4" t="s">
        <v>26</v>
      </c>
      <c r="K23" s="4" t="s">
        <v>26</v>
      </c>
      <c r="L23" s="4" t="s">
        <v>26</v>
      </c>
      <c r="M23" s="3">
        <v>0</v>
      </c>
      <c r="N23" s="3">
        <v>0</v>
      </c>
      <c r="O23" s="27">
        <v>0</v>
      </c>
      <c r="P23" s="31">
        <v>0</v>
      </c>
    </row>
    <row r="24" spans="1:17" ht="48.75" customHeight="1" x14ac:dyDescent="0.25">
      <c r="A24" s="7">
        <v>13</v>
      </c>
      <c r="B24" s="103"/>
      <c r="C24" s="81" t="s">
        <v>20</v>
      </c>
      <c r="D24" s="83"/>
      <c r="E24" s="3">
        <v>0</v>
      </c>
      <c r="F24" s="26">
        <v>0</v>
      </c>
      <c r="G24" s="4" t="s">
        <v>26</v>
      </c>
      <c r="H24" s="4" t="s">
        <v>26</v>
      </c>
      <c r="I24" s="4" t="s">
        <v>26</v>
      </c>
      <c r="J24" s="4" t="s">
        <v>26</v>
      </c>
      <c r="K24" s="4" t="s">
        <v>26</v>
      </c>
      <c r="L24" s="4" t="s">
        <v>26</v>
      </c>
      <c r="M24" s="3">
        <v>0</v>
      </c>
      <c r="N24" s="3">
        <v>0</v>
      </c>
      <c r="O24" s="30">
        <v>0</v>
      </c>
      <c r="P24" s="26">
        <v>0</v>
      </c>
    </row>
    <row r="25" spans="1:17" ht="87.75" customHeight="1" x14ac:dyDescent="0.25">
      <c r="A25" s="12">
        <v>14</v>
      </c>
      <c r="B25" s="103"/>
      <c r="C25" s="81" t="s">
        <v>43</v>
      </c>
      <c r="D25" s="83"/>
      <c r="E25" s="3">
        <v>53</v>
      </c>
      <c r="F25" s="8">
        <v>19097.77</v>
      </c>
      <c r="G25" s="4" t="s">
        <v>26</v>
      </c>
      <c r="H25" s="4" t="s">
        <v>26</v>
      </c>
      <c r="I25" s="4" t="s">
        <v>26</v>
      </c>
      <c r="J25" s="4" t="s">
        <v>26</v>
      </c>
      <c r="K25" s="4" t="s">
        <v>26</v>
      </c>
      <c r="L25" s="4" t="s">
        <v>26</v>
      </c>
      <c r="M25" s="3">
        <v>0</v>
      </c>
      <c r="N25" s="3">
        <v>0</v>
      </c>
      <c r="O25" s="27">
        <v>2</v>
      </c>
      <c r="P25" s="31">
        <v>1245.46</v>
      </c>
    </row>
    <row r="26" spans="1:17" ht="79.5" customHeight="1" x14ac:dyDescent="0.25">
      <c r="A26" s="10" t="s">
        <v>42</v>
      </c>
      <c r="B26" s="103"/>
      <c r="C26" s="89" t="s">
        <v>41</v>
      </c>
      <c r="D26" s="90"/>
      <c r="E26" s="4">
        <v>0</v>
      </c>
      <c r="F26" s="4">
        <v>0</v>
      </c>
      <c r="G26" s="4" t="s">
        <v>26</v>
      </c>
      <c r="H26" s="4" t="s">
        <v>26</v>
      </c>
      <c r="I26" s="4" t="s">
        <v>26</v>
      </c>
      <c r="J26" s="4" t="s">
        <v>26</v>
      </c>
      <c r="K26" s="4" t="s">
        <v>26</v>
      </c>
      <c r="L26" s="4" t="s">
        <v>26</v>
      </c>
      <c r="M26" s="4">
        <v>0</v>
      </c>
      <c r="N26" s="4">
        <v>0</v>
      </c>
      <c r="O26" s="4">
        <v>0</v>
      </c>
      <c r="P26" s="28">
        <v>0</v>
      </c>
    </row>
    <row r="27" spans="1:17" ht="79.5" customHeight="1" x14ac:dyDescent="0.25">
      <c r="A27" s="7">
        <v>15</v>
      </c>
      <c r="B27" s="100" t="s">
        <v>30</v>
      </c>
      <c r="C27" s="101"/>
      <c r="D27" s="102"/>
      <c r="E27" s="6">
        <v>2111</v>
      </c>
      <c r="F27" s="8">
        <v>13237.34</v>
      </c>
      <c r="G27" s="4" t="s">
        <v>26</v>
      </c>
      <c r="H27" s="4" t="s">
        <v>26</v>
      </c>
      <c r="I27" s="4" t="s">
        <v>26</v>
      </c>
      <c r="J27" s="4" t="s">
        <v>26</v>
      </c>
      <c r="K27" s="4" t="s">
        <v>26</v>
      </c>
      <c r="L27" s="4" t="s">
        <v>26</v>
      </c>
      <c r="M27" s="3">
        <v>216</v>
      </c>
      <c r="N27" s="3">
        <v>1303.76</v>
      </c>
      <c r="O27" s="13">
        <v>756</v>
      </c>
      <c r="P27" s="31">
        <v>3780</v>
      </c>
    </row>
    <row r="28" spans="1:17" ht="79.5" customHeight="1" x14ac:dyDescent="0.25">
      <c r="A28" s="21" t="s">
        <v>32</v>
      </c>
      <c r="B28" s="100" t="s">
        <v>31</v>
      </c>
      <c r="C28" s="101"/>
      <c r="D28" s="102"/>
      <c r="E28" s="3">
        <v>0</v>
      </c>
      <c r="F28" s="3">
        <v>0</v>
      </c>
      <c r="G28" s="4" t="s">
        <v>26</v>
      </c>
      <c r="H28" s="4" t="s">
        <v>26</v>
      </c>
      <c r="I28" s="4" t="s">
        <v>26</v>
      </c>
      <c r="J28" s="4" t="s">
        <v>26</v>
      </c>
      <c r="K28" s="4" t="s">
        <v>26</v>
      </c>
      <c r="L28" s="4" t="s">
        <v>26</v>
      </c>
      <c r="M28" s="3">
        <v>0</v>
      </c>
      <c r="N28" s="3">
        <v>0</v>
      </c>
      <c r="O28" s="22">
        <v>0</v>
      </c>
      <c r="P28" s="29">
        <v>0</v>
      </c>
    </row>
    <row r="29" spans="1:17" ht="15.75" x14ac:dyDescent="0.25">
      <c r="A29" s="3">
        <v>16</v>
      </c>
      <c r="B29" s="96" t="s">
        <v>8</v>
      </c>
      <c r="C29" s="97"/>
      <c r="D29" s="98"/>
      <c r="E29" s="17">
        <f>SUM(E8:E28)</f>
        <v>2635</v>
      </c>
      <c r="F29" s="17">
        <f>SUM(F8:F28)</f>
        <v>79147.33</v>
      </c>
      <c r="G29" s="40">
        <v>498</v>
      </c>
      <c r="H29" s="31">
        <v>39204.705999999998</v>
      </c>
      <c r="I29" s="40">
        <v>0</v>
      </c>
      <c r="J29" s="40">
        <v>473</v>
      </c>
      <c r="K29" s="40">
        <v>9</v>
      </c>
      <c r="L29" s="40">
        <v>16</v>
      </c>
      <c r="M29" s="17">
        <f>SUM(M8:M28)</f>
        <v>356</v>
      </c>
      <c r="N29" s="17">
        <f>SUM(N8:N28)</f>
        <v>5696.35</v>
      </c>
      <c r="O29" s="17">
        <f>SUM(O8:O28)</f>
        <v>1211</v>
      </c>
      <c r="P29" s="17">
        <f>SUM(P8:P28)</f>
        <v>20146.2</v>
      </c>
    </row>
    <row r="30" spans="1:17" ht="49.5" customHeight="1" x14ac:dyDescent="0.25">
      <c r="A30" s="104">
        <v>17</v>
      </c>
      <c r="B30" s="105" t="s">
        <v>33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</row>
    <row r="31" spans="1:17" ht="15.75" x14ac:dyDescent="0.25">
      <c r="A31" s="104"/>
      <c r="B31" s="93" t="s">
        <v>34</v>
      </c>
      <c r="C31" s="94"/>
      <c r="D31" s="95"/>
      <c r="E31" s="93" t="s">
        <v>35</v>
      </c>
      <c r="F31" s="95"/>
      <c r="G31" s="106" t="s">
        <v>36</v>
      </c>
      <c r="H31" s="107"/>
      <c r="I31" s="108"/>
      <c r="J31" s="106" t="s">
        <v>37</v>
      </c>
      <c r="K31" s="107"/>
      <c r="L31" s="108"/>
      <c r="M31" s="109" t="s">
        <v>38</v>
      </c>
      <c r="N31" s="110"/>
      <c r="O31" s="109" t="s">
        <v>39</v>
      </c>
      <c r="P31" s="110"/>
    </row>
    <row r="32" spans="1:17" ht="15.75" x14ac:dyDescent="0.25">
      <c r="A32" s="104"/>
      <c r="B32" s="111" t="s">
        <v>46</v>
      </c>
      <c r="C32" s="112"/>
      <c r="D32" s="113"/>
      <c r="E32" s="93">
        <v>1</v>
      </c>
      <c r="F32" s="95"/>
      <c r="G32" s="64"/>
      <c r="H32" s="65"/>
      <c r="I32" s="66"/>
      <c r="J32" s="64"/>
      <c r="K32" s="65"/>
      <c r="L32" s="66"/>
      <c r="M32" s="62"/>
      <c r="N32" s="63"/>
      <c r="O32" s="62"/>
      <c r="P32" s="63"/>
    </row>
    <row r="33" spans="1:16" ht="15.75" x14ac:dyDescent="0.25">
      <c r="A33" s="11"/>
      <c r="B33" s="41" t="s">
        <v>47</v>
      </c>
      <c r="C33" s="42"/>
      <c r="D33" s="43"/>
      <c r="E33" s="91">
        <v>28</v>
      </c>
      <c r="F33" s="92"/>
      <c r="G33" s="54"/>
      <c r="H33" s="55"/>
      <c r="I33" s="56"/>
      <c r="J33" s="64"/>
      <c r="K33" s="65"/>
      <c r="L33" s="66"/>
      <c r="M33" s="62"/>
      <c r="N33" s="63"/>
      <c r="O33" s="62"/>
      <c r="P33" s="63"/>
    </row>
    <row r="34" spans="1:16" ht="15.75" x14ac:dyDescent="0.25">
      <c r="A34" s="11"/>
      <c r="B34" s="41" t="s">
        <v>44</v>
      </c>
      <c r="C34" s="42"/>
      <c r="D34" s="43"/>
      <c r="E34" s="50">
        <v>10</v>
      </c>
      <c r="F34" s="51"/>
      <c r="G34" s="54"/>
      <c r="H34" s="55"/>
      <c r="I34" s="56"/>
      <c r="J34" s="64"/>
      <c r="K34" s="65"/>
      <c r="L34" s="66"/>
      <c r="M34" s="62"/>
      <c r="N34" s="63"/>
      <c r="O34" s="62"/>
      <c r="P34" s="63"/>
    </row>
    <row r="35" spans="1:16" ht="15.75" x14ac:dyDescent="0.25">
      <c r="A35" s="11"/>
      <c r="B35" s="41" t="s">
        <v>48</v>
      </c>
      <c r="C35" s="42"/>
      <c r="D35" s="43"/>
      <c r="E35" s="50">
        <v>9</v>
      </c>
      <c r="F35" s="51"/>
      <c r="G35" s="54"/>
      <c r="H35" s="55"/>
      <c r="I35" s="56"/>
      <c r="J35" s="64"/>
      <c r="K35" s="65"/>
      <c r="L35" s="66"/>
      <c r="M35" s="62"/>
      <c r="N35" s="63"/>
      <c r="O35" s="62"/>
      <c r="P35" s="63"/>
    </row>
    <row r="36" spans="1:16" ht="15.75" x14ac:dyDescent="0.25">
      <c r="A36" s="11"/>
      <c r="B36" s="41" t="s">
        <v>49</v>
      </c>
      <c r="C36" s="42"/>
      <c r="D36" s="43"/>
      <c r="E36" s="50">
        <v>41</v>
      </c>
      <c r="F36" s="51"/>
      <c r="G36" s="54"/>
      <c r="H36" s="55"/>
      <c r="I36" s="56"/>
      <c r="J36" s="64"/>
      <c r="K36" s="65"/>
      <c r="L36" s="66"/>
      <c r="M36" s="62"/>
      <c r="N36" s="63"/>
      <c r="O36" s="62"/>
      <c r="P36" s="63"/>
    </row>
    <row r="37" spans="1:16" ht="15.75" x14ac:dyDescent="0.25">
      <c r="B37" s="41" t="s">
        <v>50</v>
      </c>
      <c r="C37" s="42"/>
      <c r="D37" s="43"/>
      <c r="E37" s="50">
        <v>8</v>
      </c>
      <c r="F37" s="51"/>
      <c r="G37" s="54"/>
      <c r="H37" s="55"/>
      <c r="I37" s="56"/>
      <c r="J37" s="64"/>
      <c r="K37" s="65"/>
      <c r="L37" s="66"/>
      <c r="M37" s="62"/>
      <c r="N37" s="63"/>
      <c r="O37" s="62"/>
      <c r="P37" s="63"/>
    </row>
    <row r="38" spans="1:16" ht="15.75" x14ac:dyDescent="0.25">
      <c r="B38" s="41" t="s">
        <v>51</v>
      </c>
      <c r="C38" s="42"/>
      <c r="D38" s="43"/>
      <c r="E38" s="50">
        <v>0</v>
      </c>
      <c r="F38" s="51"/>
      <c r="G38" s="54"/>
      <c r="H38" s="55"/>
      <c r="I38" s="56"/>
      <c r="J38" s="64"/>
      <c r="K38" s="65"/>
      <c r="L38" s="66"/>
      <c r="M38" s="62"/>
      <c r="N38" s="63"/>
      <c r="O38" s="62"/>
      <c r="P38" s="63"/>
    </row>
    <row r="39" spans="1:16" ht="15.75" x14ac:dyDescent="0.25">
      <c r="B39" s="41" t="s">
        <v>52</v>
      </c>
      <c r="C39" s="42"/>
      <c r="D39" s="43"/>
      <c r="E39" s="50">
        <v>5</v>
      </c>
      <c r="F39" s="51"/>
      <c r="G39" s="54"/>
      <c r="H39" s="55"/>
      <c r="I39" s="56"/>
      <c r="J39" s="64"/>
      <c r="K39" s="65"/>
      <c r="L39" s="66"/>
      <c r="M39" s="62"/>
      <c r="N39" s="63"/>
      <c r="O39" s="62"/>
      <c r="P39" s="63"/>
    </row>
    <row r="40" spans="1:16" ht="15.75" x14ac:dyDescent="0.25">
      <c r="B40" s="41" t="s">
        <v>53</v>
      </c>
      <c r="C40" s="42"/>
      <c r="D40" s="43"/>
      <c r="E40" s="50">
        <v>0</v>
      </c>
      <c r="F40" s="51"/>
      <c r="G40" s="54"/>
      <c r="H40" s="55"/>
      <c r="I40" s="56"/>
      <c r="J40" s="64"/>
      <c r="K40" s="65"/>
      <c r="L40" s="66"/>
      <c r="M40" s="62"/>
      <c r="N40" s="63"/>
      <c r="O40" s="62"/>
      <c r="P40" s="63"/>
    </row>
    <row r="41" spans="1:16" ht="15.75" x14ac:dyDescent="0.25">
      <c r="B41" s="41" t="s">
        <v>54</v>
      </c>
      <c r="C41" s="42"/>
      <c r="D41" s="43"/>
      <c r="E41" s="50">
        <v>0</v>
      </c>
      <c r="F41" s="51"/>
      <c r="G41" s="54"/>
      <c r="H41" s="55"/>
      <c r="I41" s="56"/>
      <c r="J41" s="64"/>
      <c r="K41" s="65"/>
      <c r="L41" s="66"/>
      <c r="M41" s="62"/>
      <c r="N41" s="63"/>
      <c r="O41" s="62"/>
      <c r="P41" s="63"/>
    </row>
    <row r="42" spans="1:16" ht="15.75" x14ac:dyDescent="0.25">
      <c r="B42" s="41" t="s">
        <v>55</v>
      </c>
      <c r="C42" s="42"/>
      <c r="D42" s="43"/>
      <c r="E42" s="50">
        <v>37</v>
      </c>
      <c r="F42" s="51"/>
      <c r="G42" s="54"/>
      <c r="H42" s="55"/>
      <c r="I42" s="56"/>
      <c r="J42" s="64"/>
      <c r="K42" s="65"/>
      <c r="L42" s="66"/>
      <c r="M42" s="62"/>
      <c r="N42" s="63"/>
      <c r="O42" s="62"/>
      <c r="P42" s="63"/>
    </row>
    <row r="43" spans="1:16" ht="15.75" x14ac:dyDescent="0.25">
      <c r="B43" s="41" t="s">
        <v>56</v>
      </c>
      <c r="C43" s="42"/>
      <c r="D43" s="43"/>
      <c r="E43" s="50">
        <v>3</v>
      </c>
      <c r="F43" s="51"/>
      <c r="G43" s="54"/>
      <c r="H43" s="55"/>
      <c r="I43" s="56"/>
      <c r="J43" s="64"/>
      <c r="K43" s="65"/>
      <c r="L43" s="66"/>
      <c r="M43" s="62"/>
      <c r="N43" s="63"/>
      <c r="O43" s="62"/>
      <c r="P43" s="63"/>
    </row>
    <row r="44" spans="1:16" ht="15.75" x14ac:dyDescent="0.25">
      <c r="B44" s="41" t="s">
        <v>57</v>
      </c>
      <c r="C44" s="42"/>
      <c r="D44" s="43"/>
      <c r="E44" s="50">
        <v>14</v>
      </c>
      <c r="F44" s="51"/>
      <c r="G44" s="54"/>
      <c r="H44" s="55"/>
      <c r="I44" s="56"/>
      <c r="J44" s="64"/>
      <c r="K44" s="65"/>
      <c r="L44" s="66"/>
      <c r="M44" s="62"/>
      <c r="N44" s="63"/>
      <c r="O44" s="62"/>
      <c r="P44" s="63"/>
    </row>
    <row r="45" spans="1:16" ht="15.75" x14ac:dyDescent="0.25">
      <c r="B45" s="41" t="s">
        <v>58</v>
      </c>
      <c r="C45" s="42"/>
      <c r="D45" s="43"/>
      <c r="E45" s="50">
        <v>30</v>
      </c>
      <c r="F45" s="51"/>
      <c r="G45" s="54"/>
      <c r="H45" s="55"/>
      <c r="I45" s="56"/>
      <c r="J45" s="64"/>
      <c r="K45" s="65"/>
      <c r="L45" s="66"/>
      <c r="M45" s="62"/>
      <c r="N45" s="63"/>
      <c r="O45" s="62"/>
      <c r="P45" s="63"/>
    </row>
    <row r="46" spans="1:16" ht="15.75" x14ac:dyDescent="0.25">
      <c r="B46" s="41" t="s">
        <v>59</v>
      </c>
      <c r="C46" s="42"/>
      <c r="D46" s="43"/>
      <c r="E46" s="50">
        <v>0</v>
      </c>
      <c r="F46" s="51"/>
      <c r="G46" s="37"/>
      <c r="H46" s="38"/>
      <c r="I46" s="39"/>
      <c r="J46" s="37"/>
      <c r="K46" s="38"/>
      <c r="L46" s="39"/>
      <c r="M46" s="35"/>
      <c r="N46" s="36"/>
      <c r="O46" s="35"/>
      <c r="P46" s="36"/>
    </row>
    <row r="47" spans="1:16" ht="28.5" customHeight="1" x14ac:dyDescent="0.25">
      <c r="B47" s="41" t="s">
        <v>60</v>
      </c>
      <c r="C47" s="42"/>
      <c r="D47" s="43"/>
      <c r="E47" s="50">
        <v>33</v>
      </c>
      <c r="F47" s="51"/>
      <c r="G47" s="64"/>
      <c r="H47" s="65"/>
      <c r="I47" s="66"/>
      <c r="J47" s="64"/>
      <c r="K47" s="65"/>
      <c r="L47" s="66"/>
      <c r="M47" s="62"/>
      <c r="N47" s="63"/>
      <c r="O47" s="62"/>
      <c r="P47" s="63"/>
    </row>
    <row r="48" spans="1:16" ht="28.5" customHeight="1" x14ac:dyDescent="0.25">
      <c r="B48" s="41" t="s">
        <v>61</v>
      </c>
      <c r="C48" s="42"/>
      <c r="D48" s="43"/>
      <c r="E48" s="50">
        <v>11</v>
      </c>
      <c r="F48" s="51"/>
      <c r="G48" s="64"/>
      <c r="H48" s="65"/>
      <c r="I48" s="66"/>
      <c r="J48" s="64"/>
      <c r="K48" s="65"/>
      <c r="L48" s="66"/>
      <c r="M48" s="62"/>
      <c r="N48" s="63"/>
      <c r="O48" s="62"/>
      <c r="P48" s="63"/>
    </row>
    <row r="49" spans="2:16" ht="28.5" customHeight="1" x14ac:dyDescent="0.25">
      <c r="B49" s="41" t="s">
        <v>62</v>
      </c>
      <c r="C49" s="42"/>
      <c r="D49" s="43"/>
      <c r="E49" s="50">
        <v>9</v>
      </c>
      <c r="F49" s="51"/>
      <c r="G49" s="64"/>
      <c r="H49" s="65"/>
      <c r="I49" s="66"/>
      <c r="J49" s="64"/>
      <c r="K49" s="65"/>
      <c r="L49" s="66"/>
      <c r="M49" s="62"/>
      <c r="N49" s="63"/>
      <c r="O49" s="62"/>
      <c r="P49" s="63"/>
    </row>
    <row r="50" spans="2:16" ht="15.75" customHeight="1" x14ac:dyDescent="0.25">
      <c r="B50" s="41" t="s">
        <v>63</v>
      </c>
      <c r="C50" s="42"/>
      <c r="D50" s="43"/>
      <c r="E50" s="50">
        <v>0</v>
      </c>
      <c r="F50" s="51"/>
      <c r="G50" s="64"/>
      <c r="H50" s="65"/>
      <c r="I50" s="66"/>
      <c r="J50" s="64"/>
      <c r="K50" s="65"/>
      <c r="L50" s="66"/>
      <c r="M50" s="62"/>
      <c r="N50" s="63"/>
      <c r="O50" s="62"/>
      <c r="P50" s="63"/>
    </row>
    <row r="51" spans="2:16" ht="15.75" customHeight="1" x14ac:dyDescent="0.25">
      <c r="B51" s="41" t="s">
        <v>64</v>
      </c>
      <c r="C51" s="42"/>
      <c r="D51" s="43"/>
      <c r="E51" s="50">
        <v>11</v>
      </c>
      <c r="F51" s="51"/>
      <c r="G51" s="64"/>
      <c r="H51" s="65"/>
      <c r="I51" s="66"/>
      <c r="J51" s="64"/>
      <c r="K51" s="65"/>
      <c r="L51" s="66"/>
      <c r="M51" s="62"/>
      <c r="N51" s="63"/>
      <c r="O51" s="62"/>
      <c r="P51" s="63"/>
    </row>
    <row r="52" spans="2:16" ht="15.75" x14ac:dyDescent="0.25">
      <c r="B52" s="41" t="s">
        <v>65</v>
      </c>
      <c r="C52" s="42"/>
      <c r="D52" s="43"/>
      <c r="E52" s="50">
        <v>5</v>
      </c>
      <c r="F52" s="51"/>
      <c r="G52" s="64"/>
      <c r="H52" s="65"/>
      <c r="I52" s="66"/>
      <c r="J52" s="64"/>
      <c r="K52" s="65"/>
      <c r="L52" s="66"/>
      <c r="M52" s="62"/>
      <c r="N52" s="63"/>
      <c r="O52" s="62"/>
      <c r="P52" s="63"/>
    </row>
    <row r="53" spans="2:16" ht="15.75" x14ac:dyDescent="0.25">
      <c r="B53" s="44" t="s">
        <v>66</v>
      </c>
      <c r="C53" s="42"/>
      <c r="D53" s="43"/>
      <c r="E53" s="50">
        <v>26</v>
      </c>
      <c r="F53" s="51"/>
      <c r="G53" s="64"/>
      <c r="H53" s="65"/>
      <c r="I53" s="66"/>
      <c r="J53" s="64"/>
      <c r="K53" s="65"/>
      <c r="L53" s="66"/>
      <c r="M53" s="62"/>
      <c r="N53" s="63"/>
      <c r="O53" s="62"/>
      <c r="P53" s="63"/>
    </row>
    <row r="54" spans="2:16" ht="15.75" x14ac:dyDescent="0.25">
      <c r="B54" s="41" t="s">
        <v>67</v>
      </c>
      <c r="C54" s="42"/>
      <c r="D54" s="43"/>
      <c r="E54" s="50">
        <v>20</v>
      </c>
      <c r="F54" s="51"/>
      <c r="G54" s="64"/>
      <c r="H54" s="65"/>
      <c r="I54" s="66"/>
      <c r="J54" s="64"/>
      <c r="K54" s="65"/>
      <c r="L54" s="66"/>
      <c r="M54" s="62"/>
      <c r="N54" s="63"/>
      <c r="O54" s="62"/>
      <c r="P54" s="63"/>
    </row>
    <row r="55" spans="2:16" ht="15.75" x14ac:dyDescent="0.25">
      <c r="B55" s="41" t="s">
        <v>68</v>
      </c>
      <c r="C55" s="42"/>
      <c r="D55" s="43"/>
      <c r="E55" s="50">
        <v>36</v>
      </c>
      <c r="F55" s="51"/>
      <c r="G55" s="64"/>
      <c r="H55" s="65"/>
      <c r="I55" s="66"/>
      <c r="J55" s="64"/>
      <c r="K55" s="65"/>
      <c r="L55" s="66"/>
      <c r="M55" s="62"/>
      <c r="N55" s="63"/>
      <c r="O55" s="62"/>
      <c r="P55" s="63"/>
    </row>
    <row r="56" spans="2:16" ht="15.75" x14ac:dyDescent="0.25">
      <c r="B56" s="41" t="s">
        <v>69</v>
      </c>
      <c r="C56" s="42"/>
      <c r="D56" s="43"/>
      <c r="E56" s="50">
        <v>34</v>
      </c>
      <c r="F56" s="51"/>
      <c r="G56" s="64"/>
      <c r="H56" s="65"/>
      <c r="I56" s="66"/>
      <c r="J56" s="64"/>
      <c r="K56" s="65"/>
      <c r="L56" s="66"/>
      <c r="M56" s="62"/>
      <c r="N56" s="63"/>
      <c r="O56" s="62"/>
      <c r="P56" s="63"/>
    </row>
    <row r="57" spans="2:16" ht="15.75" customHeight="1" x14ac:dyDescent="0.25">
      <c r="B57" s="41" t="s">
        <v>70</v>
      </c>
      <c r="C57" s="42"/>
      <c r="D57" s="43"/>
      <c r="E57" s="50">
        <v>0</v>
      </c>
      <c r="F57" s="51"/>
      <c r="G57" s="64"/>
      <c r="H57" s="65"/>
      <c r="I57" s="66"/>
      <c r="J57" s="64"/>
      <c r="K57" s="65"/>
      <c r="L57" s="66"/>
      <c r="M57" s="62"/>
      <c r="N57" s="63"/>
      <c r="O57" s="62"/>
      <c r="P57" s="63"/>
    </row>
    <row r="58" spans="2:16" ht="15.75" x14ac:dyDescent="0.25">
      <c r="B58" s="41" t="s">
        <v>71</v>
      </c>
      <c r="C58" s="42"/>
      <c r="D58" s="43"/>
      <c r="E58" s="50">
        <v>9</v>
      </c>
      <c r="F58" s="51"/>
      <c r="G58" s="64"/>
      <c r="H58" s="65"/>
      <c r="I58" s="66"/>
      <c r="J58" s="64"/>
      <c r="K58" s="65"/>
      <c r="L58" s="66"/>
      <c r="M58" s="62"/>
      <c r="N58" s="63"/>
      <c r="O58" s="62"/>
      <c r="P58" s="63"/>
    </row>
    <row r="59" spans="2:16" ht="15.75" customHeight="1" x14ac:dyDescent="0.25">
      <c r="B59" s="41" t="s">
        <v>72</v>
      </c>
      <c r="C59" s="42"/>
      <c r="D59" s="43"/>
      <c r="E59" s="52">
        <v>24</v>
      </c>
      <c r="F59" s="53"/>
      <c r="G59" s="64"/>
      <c r="H59" s="65"/>
      <c r="I59" s="66"/>
      <c r="J59" s="64"/>
      <c r="K59" s="65"/>
      <c r="L59" s="66"/>
      <c r="M59" s="62"/>
      <c r="N59" s="63"/>
      <c r="O59" s="62"/>
      <c r="P59" s="63"/>
    </row>
    <row r="60" spans="2:16" ht="15.75" customHeight="1" x14ac:dyDescent="0.25">
      <c r="B60" s="41" t="s">
        <v>73</v>
      </c>
      <c r="C60" s="42"/>
      <c r="D60" s="43"/>
      <c r="E60" s="52">
        <v>0</v>
      </c>
      <c r="F60" s="53"/>
      <c r="G60" s="64"/>
      <c r="H60" s="65"/>
      <c r="I60" s="66"/>
      <c r="J60" s="64"/>
      <c r="K60" s="65"/>
      <c r="L60" s="66"/>
      <c r="M60" s="62"/>
      <c r="N60" s="63"/>
      <c r="O60" s="62"/>
      <c r="P60" s="63"/>
    </row>
    <row r="61" spans="2:16" ht="15.75" customHeight="1" x14ac:dyDescent="0.25">
      <c r="B61" s="41" t="s">
        <v>74</v>
      </c>
      <c r="C61" s="42"/>
      <c r="D61" s="43"/>
      <c r="E61" s="50">
        <v>9</v>
      </c>
      <c r="F61" s="51"/>
      <c r="G61" s="37"/>
      <c r="H61" s="38"/>
      <c r="I61" s="39"/>
      <c r="J61" s="37"/>
      <c r="K61" s="38"/>
      <c r="L61" s="39"/>
      <c r="M61" s="35"/>
      <c r="N61" s="36"/>
      <c r="O61" s="35"/>
      <c r="P61" s="36"/>
    </row>
    <row r="62" spans="2:16" ht="15.75" customHeight="1" x14ac:dyDescent="0.25">
      <c r="B62" s="41" t="s">
        <v>75</v>
      </c>
      <c r="C62" s="42"/>
      <c r="D62" s="43"/>
      <c r="E62" s="50">
        <v>40</v>
      </c>
      <c r="F62" s="51"/>
      <c r="G62" s="37"/>
      <c r="H62" s="38"/>
      <c r="I62" s="39"/>
      <c r="J62" s="37"/>
      <c r="K62" s="38"/>
      <c r="L62" s="39"/>
      <c r="M62" s="35"/>
      <c r="N62" s="36"/>
      <c r="O62" s="35"/>
      <c r="P62" s="36"/>
    </row>
    <row r="63" spans="2:16" ht="15.75" customHeight="1" x14ac:dyDescent="0.25">
      <c r="B63" s="41" t="s">
        <v>76</v>
      </c>
      <c r="C63" s="42"/>
      <c r="D63" s="43"/>
      <c r="E63" s="50">
        <v>19</v>
      </c>
      <c r="F63" s="51"/>
      <c r="G63" s="37"/>
      <c r="H63" s="38"/>
      <c r="I63" s="39"/>
      <c r="J63" s="37"/>
      <c r="K63" s="38"/>
      <c r="L63" s="39"/>
      <c r="M63" s="35"/>
      <c r="N63" s="36"/>
      <c r="O63" s="35"/>
      <c r="P63" s="36"/>
    </row>
    <row r="64" spans="2:16" ht="15.75" customHeight="1" x14ac:dyDescent="0.25">
      <c r="B64" s="41" t="s">
        <v>77</v>
      </c>
      <c r="C64" s="42"/>
      <c r="D64" s="43"/>
      <c r="E64" s="50">
        <v>0</v>
      </c>
      <c r="F64" s="51"/>
      <c r="G64" s="37"/>
      <c r="H64" s="38"/>
      <c r="I64" s="39"/>
      <c r="J64" s="37"/>
      <c r="K64" s="38"/>
      <c r="L64" s="39"/>
      <c r="M64" s="35"/>
      <c r="N64" s="36"/>
      <c r="O64" s="35"/>
      <c r="P64" s="36"/>
    </row>
    <row r="65" spans="2:16" ht="15.75" customHeight="1" x14ac:dyDescent="0.25">
      <c r="B65" s="41" t="s">
        <v>78</v>
      </c>
      <c r="C65" s="42"/>
      <c r="D65" s="43"/>
      <c r="E65" s="50">
        <v>0</v>
      </c>
      <c r="F65" s="51"/>
      <c r="G65" s="37"/>
      <c r="H65" s="38"/>
      <c r="I65" s="39"/>
      <c r="J65" s="37"/>
      <c r="K65" s="38"/>
      <c r="L65" s="39"/>
      <c r="M65" s="35"/>
      <c r="N65" s="36"/>
      <c r="O65" s="35"/>
      <c r="P65" s="36"/>
    </row>
    <row r="66" spans="2:16" ht="15.75" customHeight="1" x14ac:dyDescent="0.25">
      <c r="B66" s="59" t="s">
        <v>79</v>
      </c>
      <c r="C66" s="60"/>
      <c r="D66" s="61"/>
      <c r="E66" s="50">
        <v>1</v>
      </c>
      <c r="F66" s="51"/>
      <c r="G66" s="54"/>
      <c r="H66" s="55"/>
      <c r="I66" s="56"/>
      <c r="J66" s="54"/>
      <c r="K66" s="55"/>
      <c r="L66" s="56"/>
      <c r="M66" s="57"/>
      <c r="N66" s="58"/>
      <c r="O66" s="57"/>
      <c r="P66" s="58"/>
    </row>
    <row r="67" spans="2:16" ht="15.75" x14ac:dyDescent="0.25">
      <c r="B67" s="68"/>
      <c r="C67" s="69"/>
      <c r="D67" s="70"/>
      <c r="E67" s="114">
        <f>SUM(E32:F66)</f>
        <v>473</v>
      </c>
      <c r="F67" s="115"/>
      <c r="G67" s="71">
        <f>SUM(G32:I60)</f>
        <v>0</v>
      </c>
      <c r="H67" s="72"/>
      <c r="I67" s="73"/>
      <c r="J67" s="64">
        <v>0</v>
      </c>
      <c r="K67" s="65"/>
      <c r="L67" s="66"/>
      <c r="M67" s="62">
        <v>0</v>
      </c>
      <c r="N67" s="63"/>
      <c r="O67" s="74" t="s">
        <v>45</v>
      </c>
      <c r="P67" s="75"/>
    </row>
    <row r="68" spans="2:16" ht="15.75" x14ac:dyDescent="0.25">
      <c r="B68" s="45"/>
      <c r="C68" s="45"/>
      <c r="D68" s="45"/>
      <c r="E68" s="46"/>
      <c r="F68" s="46"/>
      <c r="G68" s="47"/>
      <c r="H68" s="47"/>
      <c r="I68" s="47"/>
      <c r="J68" s="48"/>
      <c r="K68" s="48"/>
      <c r="L68" s="48"/>
      <c r="M68" s="49"/>
      <c r="N68" s="49"/>
      <c r="O68" s="19"/>
      <c r="P68" s="19"/>
    </row>
    <row r="69" spans="2:16" ht="15.75" x14ac:dyDescent="0.25">
      <c r="B69" s="20"/>
      <c r="C69" s="20"/>
      <c r="D69" s="20"/>
      <c r="E69" s="11"/>
      <c r="F69" s="11"/>
      <c r="G69" s="18"/>
      <c r="H69" s="18"/>
      <c r="I69" s="18"/>
      <c r="J69" s="18"/>
      <c r="K69" s="18"/>
      <c r="L69" s="18"/>
      <c r="M69" s="19"/>
      <c r="N69" s="19"/>
      <c r="O69" s="19"/>
      <c r="P69" s="19"/>
    </row>
    <row r="70" spans="2:16" ht="15.75" customHeight="1" x14ac:dyDescent="0.25">
      <c r="B70" s="67" t="s">
        <v>27</v>
      </c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</sheetData>
  <customSheetViews>
    <customSheetView guid="{64962CB4-ED9E-4C0B-9326-1A88852818AB}" scale="60">
      <pane xSplit="4" ySplit="1" topLeftCell="E2" activePane="bottomRight" state="frozen"/>
      <selection pane="bottomRight" activeCell="O47" sqref="O47:P47"/>
      <pageMargins left="0.7" right="0.7" top="0.75" bottom="0.75" header="0.3" footer="0.3"/>
      <pageSetup paperSize="9" scale="31" orientation="portrait" r:id="rId1"/>
    </customSheetView>
    <customSheetView guid="{90D80FDC-3706-4905-A578-1936DAC71B3A}" scale="80">
      <pane xSplit="4" ySplit="1" topLeftCell="E2" activePane="bottomRight" state="frozen"/>
      <selection pane="bottomRight" activeCell="T12" sqref="T12"/>
      <pageMargins left="0.7" right="0.7" top="0.75" bottom="0.75" header="0.3" footer="0.3"/>
      <pageSetup paperSize="9" scale="31" orientation="portrait" r:id="rId2"/>
    </customSheetView>
    <customSheetView guid="{5B8C4020-C22C-462E-A0D1-8F2F3170978C}" scale="80">
      <pane xSplit="4" ySplit="1" topLeftCell="E2" activePane="bottomRight" state="frozen"/>
      <selection pane="bottomRight" activeCell="E32" sqref="E32:F59"/>
      <pageMargins left="0.7" right="0.7" top="0.75" bottom="0.75" header="0.3" footer="0.3"/>
      <pageSetup paperSize="9" scale="31" orientation="portrait" r:id="rId3"/>
    </customSheetView>
    <customSheetView guid="{CA0A86DC-7CB4-4363-98AE-6A35CA9BD903}" scale="70" showPageBreaks="1" view="pageBreakPreview">
      <pane xSplit="4" ySplit="1" topLeftCell="E11" activePane="bottomRight" state="frozen"/>
      <selection pane="bottomRight" activeCell="O31" sqref="O31"/>
      <pageMargins left="0.7" right="0.7" top="0.75" bottom="0.75" header="0.3" footer="0.3"/>
      <pageSetup paperSize="9" scale="32" orientation="portrait" r:id="rId4"/>
    </customSheetView>
    <customSheetView guid="{D1D496DC-65AB-4360-861E-B213B9B4B263}" scale="85" showPageBreaks="1" view="pageBreakPreview">
      <pane xSplit="4" ySplit="1" topLeftCell="E2" activePane="bottomRight" state="frozen"/>
      <selection pane="bottomRight" activeCell="L11" sqref="L11"/>
      <pageMargins left="0.7" right="0.7" top="0.75" bottom="0.75" header="0.3" footer="0.3"/>
      <pageSetup paperSize="9" orientation="portrait" r:id="rId5"/>
    </customSheetView>
    <customSheetView guid="{1FBD35FC-4D1C-4D28-A9FD-364BCFE70E65}" scale="85" showPageBreaks="1">
      <pane xSplit="4" ySplit="1" topLeftCell="E2" activePane="bottomRight" state="frozen"/>
      <selection pane="bottomRight" activeCell="P28" sqref="P28:P29"/>
      <pageMargins left="0.7" right="0.7" top="0.75" bottom="0.75" header="0.3" footer="0.3"/>
      <pageSetup paperSize="9" orientation="portrait" r:id="rId6"/>
    </customSheetView>
    <customSheetView guid="{5CD0C12A-6219-4EF5-A508-0C4A40A30C5E}" scale="85" showPageBreaks="1" view="pageBreakPreview">
      <pane xSplit="4" ySplit="1" topLeftCell="E20" activePane="bottomRight" state="frozen"/>
      <selection pane="bottomRight" activeCell="F27" sqref="F27"/>
      <pageMargins left="0.7" right="0.7" top="0.75" bottom="0.75" header="0.3" footer="0.3"/>
      <pageSetup paperSize="9" scale="32" orientation="portrait" r:id="rId7"/>
    </customSheetView>
    <customSheetView guid="{A44AEDEC-2ACE-4BDF-ADFE-3E8714504CCC}" scale="85" showPageBreaks="1" printArea="1" view="pageBreakPreview">
      <pane xSplit="4" ySplit="1" topLeftCell="E14" activePane="bottomRight" state="frozen"/>
      <selection pane="bottomRight" activeCell="O24" sqref="O24"/>
      <pageMargins left="0.7" right="0.7" top="0.75" bottom="0.75" header="0.3" footer="0.3"/>
      <pageSetup paperSize="0" orientation="portrait" horizontalDpi="0" verticalDpi="0" copies="0" r:id="rId8"/>
    </customSheetView>
    <customSheetView guid="{9ABC7870-4681-4BD2-BA1A-9F5FFB3B0B50}" scale="85" showPageBreaks="1" view="pageBreakPreview">
      <pane xSplit="4" ySplit="1" topLeftCell="E2" activePane="bottomRight" state="frozen"/>
      <selection pane="bottomRight" activeCell="O8" sqref="O8:P26"/>
      <pageMargins left="0.7" right="0.7" top="0.75" bottom="0.75" header="0.3" footer="0.3"/>
      <pageSetup paperSize="9" scale="32" orientation="portrait" r:id="rId9"/>
    </customSheetView>
    <customSheetView guid="{EDC7A768-B0E3-4387-9B8E-FA1064ECE6D0}" scale="70">
      <pane xSplit="4" ySplit="1" topLeftCell="E24" activePane="bottomRight" state="frozen"/>
      <selection pane="bottomRight" activeCell="Q60" sqref="Q60"/>
      <pageMargins left="0.7" right="0.7" top="0.75" bottom="0.75" header="0.3" footer="0.3"/>
      <pageSetup paperSize="9" scale="31" orientation="portrait" r:id="rId10"/>
    </customSheetView>
    <customSheetView guid="{B81C031B-4276-4536-9655-0EA886C428CA}" scale="85" showPageBreaks="1" view="pageBreakPreview">
      <pane xSplit="4" ySplit="1" topLeftCell="E29" activePane="bottomRight" state="frozen"/>
      <selection pane="bottomRight" activeCell="Q38" sqref="Q38"/>
      <pageMargins left="0.7" right="0.7" top="0.75" bottom="0.75" header="0.3" footer="0.3"/>
      <pageSetup paperSize="9" orientation="portrait" r:id="rId11"/>
    </customSheetView>
  </customSheetViews>
  <mergeCells count="164">
    <mergeCell ref="J39:L39"/>
    <mergeCell ref="E67:F67"/>
    <mergeCell ref="O40:P40"/>
    <mergeCell ref="M39:N39"/>
    <mergeCell ref="O39:P39"/>
    <mergeCell ref="J40:L40"/>
    <mergeCell ref="M40:N40"/>
    <mergeCell ref="J45:L45"/>
    <mergeCell ref="M45:N45"/>
    <mergeCell ref="O45:P45"/>
    <mergeCell ref="G47:I47"/>
    <mergeCell ref="J47:L47"/>
    <mergeCell ref="M47:N47"/>
    <mergeCell ref="O47:P47"/>
    <mergeCell ref="G50:I50"/>
    <mergeCell ref="J50:L50"/>
    <mergeCell ref="M50:N50"/>
    <mergeCell ref="O50:P50"/>
    <mergeCell ref="G48:I48"/>
    <mergeCell ref="J48:L48"/>
    <mergeCell ref="M48:N48"/>
    <mergeCell ref="O48:P48"/>
    <mergeCell ref="G49:I49"/>
    <mergeCell ref="J49:L49"/>
    <mergeCell ref="A30:A32"/>
    <mergeCell ref="B30:P30"/>
    <mergeCell ref="E31:F31"/>
    <mergeCell ref="G31:I31"/>
    <mergeCell ref="J31:L31"/>
    <mergeCell ref="M31:N31"/>
    <mergeCell ref="O31:P31"/>
    <mergeCell ref="E32:F32"/>
    <mergeCell ref="G32:I32"/>
    <mergeCell ref="J32:L32"/>
    <mergeCell ref="M32:N32"/>
    <mergeCell ref="O32:P32"/>
    <mergeCell ref="B32:D32"/>
    <mergeCell ref="E33:F33"/>
    <mergeCell ref="J33:L33"/>
    <mergeCell ref="M33:N33"/>
    <mergeCell ref="O33:P33"/>
    <mergeCell ref="O35:P35"/>
    <mergeCell ref="C10:C11"/>
    <mergeCell ref="B3:D6"/>
    <mergeCell ref="E3:F3"/>
    <mergeCell ref="E4:E6"/>
    <mergeCell ref="F4:F6"/>
    <mergeCell ref="B31:D31"/>
    <mergeCell ref="B29:D29"/>
    <mergeCell ref="C20:D20"/>
    <mergeCell ref="C22:D22"/>
    <mergeCell ref="C23:D23"/>
    <mergeCell ref="B8:B11"/>
    <mergeCell ref="C8:C9"/>
    <mergeCell ref="B7:D7"/>
    <mergeCell ref="B28:D28"/>
    <mergeCell ref="C21:D21"/>
    <mergeCell ref="B20:B26"/>
    <mergeCell ref="B27:D27"/>
    <mergeCell ref="D12:D13"/>
    <mergeCell ref="D14:D15"/>
    <mergeCell ref="D16:D17"/>
    <mergeCell ref="D18:D19"/>
    <mergeCell ref="C24:D24"/>
    <mergeCell ref="C26:D26"/>
    <mergeCell ref="C25:D25"/>
    <mergeCell ref="A12:A13"/>
    <mergeCell ref="B12:B15"/>
    <mergeCell ref="C12:C13"/>
    <mergeCell ref="A14:A15"/>
    <mergeCell ref="C14:C15"/>
    <mergeCell ref="A16:A17"/>
    <mergeCell ref="B16:B19"/>
    <mergeCell ref="C16:C17"/>
    <mergeCell ref="A18:A19"/>
    <mergeCell ref="C18:C19"/>
    <mergeCell ref="A1:P1"/>
    <mergeCell ref="O3:P3"/>
    <mergeCell ref="O4:O6"/>
    <mergeCell ref="P4:P6"/>
    <mergeCell ref="I4:L4"/>
    <mergeCell ref="A3:A7"/>
    <mergeCell ref="I5:I6"/>
    <mergeCell ref="J5:L5"/>
    <mergeCell ref="G3:L3"/>
    <mergeCell ref="M3:N3"/>
    <mergeCell ref="M4:M6"/>
    <mergeCell ref="N4:N6"/>
    <mergeCell ref="H4:H6"/>
    <mergeCell ref="G4:G6"/>
    <mergeCell ref="J34:L34"/>
    <mergeCell ref="M34:N34"/>
    <mergeCell ref="O34:P34"/>
    <mergeCell ref="O37:P37"/>
    <mergeCell ref="J38:L38"/>
    <mergeCell ref="M38:N38"/>
    <mergeCell ref="O38:P38"/>
    <mergeCell ref="J37:L37"/>
    <mergeCell ref="M37:N37"/>
    <mergeCell ref="J36:L36"/>
    <mergeCell ref="M36:N36"/>
    <mergeCell ref="O36:P36"/>
    <mergeCell ref="J35:L35"/>
    <mergeCell ref="M35:N35"/>
    <mergeCell ref="M49:N49"/>
    <mergeCell ref="O49:P49"/>
    <mergeCell ref="O53:P53"/>
    <mergeCell ref="G53:I53"/>
    <mergeCell ref="O51:P51"/>
    <mergeCell ref="G51:I51"/>
    <mergeCell ref="J51:L51"/>
    <mergeCell ref="M51:N51"/>
    <mergeCell ref="G52:I52"/>
    <mergeCell ref="J52:L52"/>
    <mergeCell ref="M52:N52"/>
    <mergeCell ref="O52:P52"/>
    <mergeCell ref="J53:L53"/>
    <mergeCell ref="M53:N53"/>
    <mergeCell ref="B70:P70"/>
    <mergeCell ref="O58:P58"/>
    <mergeCell ref="G59:I59"/>
    <mergeCell ref="J59:L59"/>
    <mergeCell ref="M59:N59"/>
    <mergeCell ref="O59:P59"/>
    <mergeCell ref="G58:I58"/>
    <mergeCell ref="J58:L58"/>
    <mergeCell ref="M58:N58"/>
    <mergeCell ref="O60:P60"/>
    <mergeCell ref="B67:D67"/>
    <mergeCell ref="G67:I67"/>
    <mergeCell ref="J67:L67"/>
    <mergeCell ref="M67:N67"/>
    <mergeCell ref="O67:P67"/>
    <mergeCell ref="J43:L43"/>
    <mergeCell ref="M43:N43"/>
    <mergeCell ref="O43:P43"/>
    <mergeCell ref="O44:P44"/>
    <mergeCell ref="O41:P41"/>
    <mergeCell ref="J42:L42"/>
    <mergeCell ref="M42:N42"/>
    <mergeCell ref="O42:P42"/>
    <mergeCell ref="J41:L41"/>
    <mergeCell ref="M41:N41"/>
    <mergeCell ref="J44:L44"/>
    <mergeCell ref="M44:N44"/>
    <mergeCell ref="O57:P57"/>
    <mergeCell ref="G60:I60"/>
    <mergeCell ref="G57:I57"/>
    <mergeCell ref="J57:L57"/>
    <mergeCell ref="M57:N57"/>
    <mergeCell ref="J60:L60"/>
    <mergeCell ref="M60:N60"/>
    <mergeCell ref="M54:N54"/>
    <mergeCell ref="M55:N55"/>
    <mergeCell ref="M56:N56"/>
    <mergeCell ref="O54:P54"/>
    <mergeCell ref="O55:P55"/>
    <mergeCell ref="O56:P56"/>
    <mergeCell ref="G54:I54"/>
    <mergeCell ref="G55:I55"/>
    <mergeCell ref="G56:I56"/>
    <mergeCell ref="J54:L54"/>
    <mergeCell ref="J55:L55"/>
    <mergeCell ref="J56:L56"/>
  </mergeCells>
  <pageMargins left="0.7" right="0.7" top="0.75" bottom="0.75" header="0.3" footer="0.3"/>
  <pageSetup paperSize="9" scale="31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Мухин Павел Михайлович</dc:creator>
  <cp:lastModifiedBy>Субботина Яна Петровна</cp:lastModifiedBy>
  <dcterms:created xsi:type="dcterms:W3CDTF">2006-09-16T00:00:00Z</dcterms:created>
  <dcterms:modified xsi:type="dcterms:W3CDTF">2026-06-08T10:56:40Z</dcterms:modified>
</cp:coreProperties>
</file>