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11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8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7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10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9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000-fs0\common$\КУ_Раскрытие информации (Формы ФАС)\2026\4. Апрель\"/>
    </mc:Choice>
  </mc:AlternateContent>
  <bookViews>
    <workbookView xWindow="1485" yWindow="5895" windowWidth="14805" windowHeight="8010"/>
  </bookViews>
  <sheets>
    <sheet name="Лист1" sheetId="1" r:id="rId1"/>
  </sheets>
  <definedNames>
    <definedName name="Z_A44AEDEC_2ACE_4BDF_ADFE_3E8714504CCC_.wvu.PrintArea" localSheetId="0" hidden="1">Лист1!$A$1:$P$37</definedName>
  </definedNames>
  <calcPr calcId="162913" refMode="R1C1"/>
  <customWorkbookViews>
    <customWorkbookView name="Субботина Яна Петровна - Личное представление" guid="{64962CB4-ED9E-4C0B-9326-1A88852818AB}" mergeInterval="0" personalView="1" maximized="1" xWindow="-8" yWindow="-8" windowWidth="1936" windowHeight="1056" activeSheetId="1"/>
    <customWorkbookView name="Кияткин Илья Анатольевич - Личное представление" guid="{5B8C4020-C22C-462E-A0D1-8F2F3170978C}" mergeInterval="0" personalView="1" maximized="1" xWindow="-8" yWindow="-8" windowWidth="1936" windowHeight="1056" activeSheetId="1"/>
    <customWorkbookView name="Лицеванова Наталья Валерьевна - Личное представление" guid="{CA0A86DC-7CB4-4363-98AE-6A35CA9BD903}" mergeInterval="0" personalView="1" maximized="1" windowWidth="1916" windowHeight="854" activeSheetId="1"/>
    <customWorkbookView name="Варфоломеева Екатерина Сергеевна - Личное представление" guid="{D1D496DC-65AB-4360-861E-B213B9B4B263}" mergeInterval="0" personalView="1" maximized="1" windowWidth="1697" windowHeight="893" activeSheetId="1"/>
    <customWorkbookView name="Игнатова Анастасия Вячеславовна - Личное представление" guid="{1FBD35FC-4D1C-4D28-A9FD-364BCFE70E65}" mergeInterval="0" personalView="1" maximized="1" xWindow="-8" yWindow="-8" windowWidth="1936" windowHeight="1056" activeSheetId="1"/>
    <customWorkbookView name="Панкрашкина Татьяна Юрьевна - Личное представление" guid="{5CD0C12A-6219-4EF5-A508-0C4A40A30C5E}" mergeInterval="0" personalView="1" maximized="1" windowWidth="1916" windowHeight="803" activeSheetId="1"/>
    <customWorkbookView name="Хмырова Вера Алексеевна - Личное представление" guid="{A44AEDEC-2ACE-4BDF-ADFE-3E8714504CCC}" mergeInterval="0" personalView="1" maximized="1" xWindow="-8" yWindow="-8" windowWidth="1936" windowHeight="1056" activeSheetId="1"/>
    <customWorkbookView name="Мухин Павел Михайлович - Личное представление" guid="{B81C031B-4276-4536-9655-0EA886C428CA}" mergeInterval="0" personalView="1" xWindow="831" yWindow="2" windowWidth="924" windowHeight="1020" activeSheetId="1"/>
    <customWorkbookView name="Щекочихин Максим Викторович - Личное представление" guid="{9ABC7870-4681-4BD2-BA1A-9F5FFB3B0B50}" mergeInterval="0" personalView="1" maximized="1" windowWidth="1916" windowHeight="854" activeSheetId="1"/>
    <customWorkbookView name="Жарова Татьяна Александровна - Личное представление" guid="{90D80FDC-3706-4905-A578-1936DAC71B3A}" mergeInterval="0" personalView="1" maximized="1" xWindow="-8" yWindow="-8" windowWidth="1936" windowHeight="1056" activeSheetId="1"/>
    <customWorkbookView name="Нехитрова Елизавета Константиновна - Личное представление" guid="{EDC7A768-B0E3-4387-9B8E-FA1064ECE6D0}" mergeInterval="0" personalView="1" maximized="1" xWindow="-8" yWindow="-8" windowWidth="2576" windowHeight="1416" activeSheetId="1"/>
  </customWorkbookViews>
</workbook>
</file>

<file path=xl/calcChain.xml><?xml version="1.0" encoding="utf-8"?>
<calcChain xmlns="http://schemas.openxmlformats.org/spreadsheetml/2006/main">
  <c r="E66" i="1" l="1"/>
  <c r="G66" i="1"/>
  <c r="M29" i="1" l="1"/>
  <c r="N29" i="1"/>
  <c r="O29" i="1"/>
  <c r="P29" i="1"/>
  <c r="F29" i="1" l="1"/>
  <c r="E29" i="1"/>
</calcChain>
</file>

<file path=xl/sharedStrings.xml><?xml version="1.0" encoding="utf-8"?>
<sst xmlns="http://schemas.openxmlformats.org/spreadsheetml/2006/main" count="202" uniqueCount="79">
  <si>
    <t>№</t>
  </si>
  <si>
    <t xml:space="preserve">количество </t>
  </si>
  <si>
    <t>объем, м3/ч</t>
  </si>
  <si>
    <t>причины отклонения</t>
  </si>
  <si>
    <t>отсутствие технической возможности</t>
  </si>
  <si>
    <t>Физическое лицо</t>
  </si>
  <si>
    <t>Юридическое лицо</t>
  </si>
  <si>
    <t>плата</t>
  </si>
  <si>
    <t>Итого:</t>
  </si>
  <si>
    <t>стандартизированные ставки</t>
  </si>
  <si>
    <t>Количество поступивших заявок</t>
  </si>
  <si>
    <t>Количество отклоненных заявок</t>
  </si>
  <si>
    <t>непредоставление документов</t>
  </si>
  <si>
    <t>в объектах газотранспортной организации</t>
  </si>
  <si>
    <t>в сетях исполнителя</t>
  </si>
  <si>
    <t>в технологически связанных с сетью газорасределения исполнителя сетях газораспределения</t>
  </si>
  <si>
    <t>Количество заключенных договоров</t>
  </si>
  <si>
    <t>Количество выполненных присоединений</t>
  </si>
  <si>
    <t>проведение лесоустроительных работ</t>
  </si>
  <si>
    <t>переход через водные преграды</t>
  </si>
  <si>
    <t>прокладка газопроводов по болотам, в скальных породах, охраняемых территориях</t>
  </si>
  <si>
    <t>I категория</t>
  </si>
  <si>
    <t>II категория</t>
  </si>
  <si>
    <t>III категория</t>
  </si>
  <si>
    <t>Информация о регистрации и ходе реализации заявок о подлючении (технологическом присоединении) к газораспределительным сетям АО "Мособлгаз"</t>
  </si>
  <si>
    <t>индивидуальный проект</t>
  </si>
  <si>
    <t>*</t>
  </si>
  <si>
    <t xml:space="preserve">Определение категории потребителей выполняется в случае наличия технической возможности подключения на этапе подготовки проекта договора о подключении (технологическом присоединении) по результату анализа необходимых для подключения мероприятий. Правилами подключения (технологического присоединения) объектов капитального строительства  к сетям газораспределения, утвержденными Постановлением Правительства Российской Федерации № 1547 от 13.09.2021, не регламентируется обязательства АО «Мособлгаз» (как исполнителя) по ведению учета заявителей раздельно по категориям в случае отсутствия технической возможности подключения. Анализ необходимых для подключения мероприятий в случае отсутствия технической возможности подключения принципиально не целесообразен. </t>
  </si>
  <si>
    <t xml:space="preserve">Категория заявителей </t>
  </si>
  <si>
    <t>проведение мероприятий по ликвидации дефицита пропускной способности</t>
  </si>
  <si>
    <t>Заявители в рамках догазификации</t>
  </si>
  <si>
    <t>в том числе заявители, с которыми заключены договоры со сроком технологического подключения при увеличении пропускной способности объектов газотранспортной организации</t>
  </si>
  <si>
    <t>15.1</t>
  </si>
  <si>
    <t>Количество отклоненных заявок (из столбца 7, по строке 16) по причине отсутствия технической возможности в объектах газотранспортной организации (пообъектно) и количество заключенных договоров в рамках догазификации (со сроком технологического подключения при увеличении пропускной способности объектов газотранспортной организации), в зависимости от превышения пропускной способности объекта от проектной величины, шт.</t>
  </si>
  <si>
    <t>Объекты газотранспортной системы</t>
  </si>
  <si>
    <t>свыше 3%</t>
  </si>
  <si>
    <t>свыше 5%</t>
  </si>
  <si>
    <t>свыше 7%</t>
  </si>
  <si>
    <t>свыше 10%</t>
  </si>
  <si>
    <t>свыше 20%</t>
  </si>
  <si>
    <t>врезка в газопроводы диаметром более 250 мм под давлением не менее 0,3 МПа (не является признком ИП)</t>
  </si>
  <si>
    <t>прокладка газопровода длиной более 30 м и диаметром более 158 мм бестраншейным способом
 (не является признком ИП)</t>
  </si>
  <si>
    <t>14.1</t>
  </si>
  <si>
    <t xml:space="preserve">прокладка газопровода наружным диаметром свыше 219 мм и (или) протяженностью более 30 метров бестраншейным способом
</t>
  </si>
  <si>
    <t>3. ГРС Апрелевка</t>
  </si>
  <si>
    <t>0</t>
  </si>
  <si>
    <t>1. ГРС Авангард</t>
  </si>
  <si>
    <t>2. ГРС Андреевка выход №1: Красногорскмежрайгаз</t>
  </si>
  <si>
    <t>4. ГРС Архангельское</t>
  </si>
  <si>
    <t>5. ГРС Глебовская выход №2: Красногорскмежрайгаз</t>
  </si>
  <si>
    <t>6. ГРС Голицыно выход №1: на Мособлгаз</t>
  </si>
  <si>
    <t>7. ГРС Голицыно выход №2: на Краснознаменск</t>
  </si>
  <si>
    <t>8. ГРС Горки Рогачевские</t>
  </si>
  <si>
    <t>9. ГРС Истра выход №1: Красногорскмежрайгаз</t>
  </si>
  <si>
    <t>10. ГРС Истра выход №2: Красногорскмежрайгаз</t>
  </si>
  <si>
    <t>11. КРП-15 выход №3: на г. Щелково (Мособлгаз)</t>
  </si>
  <si>
    <t>12. ГРС Клин выход № 2 Красногорскмежрайгаз</t>
  </si>
  <si>
    <t>13. ГРС Кубинка выход № 2: Московская область, Одинцовский район, п.Кубинка. Филиал АО „Мособлгаз“ „Запад“</t>
  </si>
  <si>
    <t>15. ГРС Литвиново-2</t>
  </si>
  <si>
    <t>16. ГРС Львовский</t>
  </si>
  <si>
    <t>17. ГРС Петровское-2 выход №1: на г. Лыткарино (Мособлгаз)</t>
  </si>
  <si>
    <t>18. ГРС Петровское-2 выход №2: на г. Видное (Мособлгаз)</t>
  </si>
  <si>
    <t>19. ГРС Раменское выход №1: на Раменское</t>
  </si>
  <si>
    <t>20. ГРС Раменское выход №2: на Жуковский</t>
  </si>
  <si>
    <t>21. ГРС Селятино</t>
  </si>
  <si>
    <t>22. ГРС Сергиев Посад</t>
  </si>
  <si>
    <t>23. ГРС Солнечногорск</t>
  </si>
  <si>
    <t>24. ГРС Софрино</t>
  </si>
  <si>
    <t>25. ГРС Сходня выход №1: Красногорскмежрайгаз</t>
  </si>
  <si>
    <t>26. ГРС Сынково</t>
  </si>
  <si>
    <t>27. ГРС Сынково-2 выход №1</t>
  </si>
  <si>
    <t>28. ГРС Сычевский ГОК</t>
  </si>
  <si>
    <t>28. ГРС Фосфоритный рудник выход №1: Воскресенский район</t>
  </si>
  <si>
    <t>29. ГРС Чайковского</t>
  </si>
  <si>
    <t>30. ГРС Чехов выход №2: п. Оксино, в/ч 52585</t>
  </si>
  <si>
    <t>31. ГРС Чесноково</t>
  </si>
  <si>
    <t>32. ГРС Яхрома выход №2: Дмитровмежрайгаз</t>
  </si>
  <si>
    <t xml:space="preserve">33. ГРС Еринно </t>
  </si>
  <si>
    <t>34. ГРС Сосны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</si>
</sst>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#,##0.00_ ;\-#,##0.00\ "/>
    <numFmt numFmtId="165" formatCode="0.0"/>
    <numFmt numFmtId="166" formatCode="#,##0_ ;\-#,##0\ 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000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8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Fill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/>
    </xf>
    <xf numFmtId="165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166" fontId="1" fillId="2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49" fontId="1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left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>
      <alignment horizontal="center" vertical="center"/>
    </xf>
    <xf numFmtId="0" fontId="1" fillId="0" borderId="5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0" fontId="1" fillId="2" borderId="5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/>
    </xf>
    <xf numFmtId="0" fontId="5" fillId="0" borderId="0" xfId="0" applyFont="1" applyBorder="1" applyAlignment="1">
      <alignment horizontal="center"/>
    </xf>
    <xf numFmtId="1" fontId="3" fillId="0" borderId="0" xfId="0" applyNumberFormat="1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0" xfId="0" applyNumberFormat="1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>
      <alignment horizontal="center" vertical="center"/>
    </xf>
    <xf numFmtId="0" fontId="1" fillId="0" borderId="5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0" fillId="2" borderId="0" xfId="0" applyFill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49" fontId="1" fillId="0" borderId="3" xfId="0" applyNumberFormat="1" applyFont="1" applyBorder="1" applyAlignment="1">
      <alignment horizontal="center" vertical="center"/>
    </xf>
    <xf numFmtId="49" fontId="1" fillId="0" borderId="5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1" fontId="1" fillId="0" borderId="3" xfId="0" applyNumberFormat="1" applyFont="1" applyFill="1" applyBorder="1" applyAlignment="1">
      <alignment horizontal="center" vertical="center"/>
    </xf>
    <xf numFmtId="1" fontId="1" fillId="0" borderId="5" xfId="0" applyNumberFormat="1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43" fontId="1" fillId="0" borderId="3" xfId="0" applyNumberFormat="1" applyFont="1" applyBorder="1" applyAlignment="1">
      <alignment horizontal="center" vertical="center"/>
    </xf>
    <xf numFmtId="43" fontId="1" fillId="0" borderId="5" xfId="0" applyNumberFormat="1" applyFont="1" applyBorder="1" applyAlignment="1">
      <alignment horizontal="center" vertical="center"/>
    </xf>
    <xf numFmtId="0" fontId="1" fillId="2" borderId="3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0" fontId="1" fillId="2" borderId="5" xfId="0" applyFont="1" applyFill="1" applyBorder="1" applyAlignment="1">
      <alignment horizontal="left" vertical="center"/>
    </xf>
    <xf numFmtId="1" fontId="3" fillId="0" borderId="3" xfId="0" applyNumberFormat="1" applyFont="1" applyBorder="1" applyAlignment="1">
      <alignment horizontal="center" vertical="center"/>
    </xf>
    <xf numFmtId="1" fontId="3" fillId="0" borderId="5" xfId="0" applyNumberFormat="1" applyFont="1" applyBorder="1" applyAlignment="1">
      <alignment horizontal="center" vertical="center"/>
    </xf>
    <xf numFmtId="1" fontId="1" fillId="0" borderId="3" xfId="0" applyNumberFormat="1" applyFont="1" applyFill="1" applyBorder="1" applyAlignment="1">
      <alignment vertical="center"/>
    </xf>
    <xf numFmtId="1" fontId="1" fillId="0" borderId="5" xfId="0" applyNumberFormat="1" applyFont="1" applyFill="1" applyBorder="1" applyAlignment="1">
      <alignment vertical="center"/>
    </xf>
    <xf numFmtId="1" fontId="1" fillId="0" borderId="3" xfId="0" applyNumberFormat="1" applyFont="1" applyFill="1" applyBorder="1" applyAlignment="1">
      <alignment vertical="center" wrapText="1"/>
    </xf>
    <xf numFmtId="1" fontId="1" fillId="0" borderId="5" xfId="0" applyNumberFormat="1" applyFont="1" applyFill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usernames" Target="revisions/userNam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revisionHeaders" Target="revisions/revisionHeader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revisions/_rels/revisionHeaders.xml.rels><?xml version="1.0" encoding="UTF-8" standalone="yes"?>
<Relationships xmlns="http://schemas.openxmlformats.org/package/2006/relationships"><Relationship Id="rId8" Type="http://schemas.openxmlformats.org/officeDocument/2006/relationships/revisionLog" Target="revisionLog8.xml"/><Relationship Id="rId3" Type="http://schemas.openxmlformats.org/officeDocument/2006/relationships/revisionLog" Target="revisionLog3.xml"/><Relationship Id="rId7" Type="http://schemas.openxmlformats.org/officeDocument/2006/relationships/revisionLog" Target="revisionLog7.xml"/><Relationship Id="rId2" Type="http://schemas.openxmlformats.org/officeDocument/2006/relationships/revisionLog" Target="revisionLog2.xml"/><Relationship Id="rId1" Type="http://schemas.openxmlformats.org/officeDocument/2006/relationships/revisionLog" Target="revisionLog1.xml"/><Relationship Id="rId6" Type="http://schemas.openxmlformats.org/officeDocument/2006/relationships/revisionLog" Target="revisionLog6.xml"/><Relationship Id="rId11" Type="http://schemas.openxmlformats.org/officeDocument/2006/relationships/revisionLog" Target="revisionLog11.xml"/><Relationship Id="rId5" Type="http://schemas.openxmlformats.org/officeDocument/2006/relationships/revisionLog" Target="revisionLog5.xml"/><Relationship Id="rId10" Type="http://schemas.openxmlformats.org/officeDocument/2006/relationships/revisionLog" Target="revisionLog10.xml"/><Relationship Id="rId4" Type="http://schemas.openxmlformats.org/officeDocument/2006/relationships/revisionLog" Target="revisionLog4.xml"/><Relationship Id="rId9" Type="http://schemas.openxmlformats.org/officeDocument/2006/relationships/revisionLog" Target="revisionLog9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670FFB1A-3E99-45C9-96FA-D36828A054C9}" diskRevisions="1" revisionId="187" version="11">
  <header guid="{4F83C867-E082-4534-95A3-D1BE643DD605}" dateTime="2026-05-07T08:55:00" maxSheetId="2" userName="Кияткин Илья Анатольевич" r:id="rId1">
    <sheetIdMap count="1">
      <sheetId val="1"/>
    </sheetIdMap>
  </header>
  <header guid="{62B9FDB1-2187-49F2-86F3-101F78A308EA}" dateTime="2026-05-07T09:30:28" maxSheetId="2" userName="Жарова Татьяна Александровна" r:id="rId2" minRId="1" maxRId="30">
    <sheetIdMap count="1">
      <sheetId val="1"/>
    </sheetIdMap>
  </header>
  <header guid="{7B3FC986-567A-416C-9113-1E3D2D932256}" dateTime="2026-05-07T09:33:22" maxSheetId="2" userName="Жарова Татьяна Александровна" r:id="rId3" minRId="32" maxRId="41">
    <sheetIdMap count="1">
      <sheetId val="1"/>
    </sheetIdMap>
  </header>
  <header guid="{4B505467-DA56-4B66-B7B1-181CB7DD5D7E}" dateTime="2026-05-07T09:34:32" maxSheetId="2" userName="Жарова Татьяна Александровна" r:id="rId4" minRId="42" maxRId="44">
    <sheetIdMap count="1">
      <sheetId val="1"/>
    </sheetIdMap>
  </header>
  <header guid="{B29CAA4A-60AF-4468-9DFD-C7ADA5F82AA6}" dateTime="2026-05-07T12:12:06" maxSheetId="2" userName="Субботина Яна Петровна" r:id="rId5" minRId="46" maxRId="47">
    <sheetIdMap count="1">
      <sheetId val="1"/>
    </sheetIdMap>
  </header>
  <header guid="{871F556A-0C18-4EA1-B5F4-7142A24A96DA}" dateTime="2026-05-07T12:22:39" maxSheetId="2" userName="Субботина Яна Петровна" r:id="rId6" minRId="48" maxRId="95">
    <sheetIdMap count="1">
      <sheetId val="1"/>
    </sheetIdMap>
  </header>
  <header guid="{41F755F9-BAAD-4F20-9764-2C8166BB51D3}" dateTime="2026-05-07T12:29:39" maxSheetId="2" userName="Субботина Яна Петровна" r:id="rId7" minRId="96" maxRId="108">
    <sheetIdMap count="1">
      <sheetId val="1"/>
    </sheetIdMap>
  </header>
  <header guid="{ECF3283F-65D4-4E96-9524-7E7187DC7918}" dateTime="2026-05-07T12:30:32" maxSheetId="2" userName="Субботина Яна Петровна" r:id="rId8" minRId="109" maxRId="113">
    <sheetIdMap count="1">
      <sheetId val="1"/>
    </sheetIdMap>
  </header>
  <header guid="{0CFD82AD-4516-4027-BDCD-CD8AD0489730}" dateTime="2026-05-07T13:05:01" maxSheetId="2" userName="Нехитрова Елизавета Константиновна" r:id="rId9" minRId="114" maxRId="183">
    <sheetIdMap count="1">
      <sheetId val="1"/>
    </sheetIdMap>
  </header>
  <header guid="{759832E7-8A69-44DC-B5B1-EFC323471AF8}" dateTime="2026-05-07T13:05:25" maxSheetId="2" userName="Нехитрова Елизавета Константиновна" r:id="rId10" minRId="184" maxRId="187">
    <sheetIdMap count="1">
      <sheetId val="1"/>
    </sheetIdMap>
  </header>
  <header guid="{670FFB1A-3E99-45C9-96FA-D36828A054C9}" dateTime="2026-05-07T14:13:22" maxSheetId="2" userName="Субботина Яна Петровна" r:id="rId11">
    <sheetIdMap count="1">
      <sheetId val="1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/>
</file>

<file path=xl/revisions/revisionLog1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184" sId="1" ref="A68:XFD68" action="deleteRow">
    <rfmt sheetId="1" xfDxf="1" sqref="A68:XFD68" start="0" length="0"/>
    <rfmt sheetId="1" sqref="B68" start="0" length="0">
      <dxf>
        <font>
          <sz val="12"/>
          <color auto="1"/>
          <name val="Calibri"/>
          <scheme val="minor"/>
        </font>
        <alignment horizontal="center" vertical="top" readingOrder="0"/>
      </dxf>
    </rfmt>
    <rfmt sheetId="1" sqref="C68" start="0" length="0">
      <dxf>
        <font>
          <sz val="12"/>
          <color auto="1"/>
          <name val="Calibri"/>
          <scheme val="minor"/>
        </font>
        <alignment horizontal="center" vertical="top" readingOrder="0"/>
      </dxf>
    </rfmt>
    <rfmt sheetId="1" sqref="D68" start="0" length="0">
      <dxf>
        <font>
          <sz val="12"/>
          <color auto="1"/>
          <name val="Calibri"/>
          <scheme val="minor"/>
        </font>
        <alignment horizontal="center" vertical="top" readingOrder="0"/>
      </dxf>
    </rfmt>
    <rfmt sheetId="1" sqref="E68" start="0" length="0">
      <dxf>
        <font>
          <b/>
          <sz val="12"/>
          <color theme="1"/>
          <name val="Times New Roman"/>
          <scheme val="none"/>
        </font>
        <numFmt numFmtId="1" formatCode="0"/>
        <alignment horizontal="center" vertical="center" readingOrder="0"/>
      </dxf>
    </rfmt>
    <rfmt sheetId="1" sqref="F68" start="0" length="0">
      <dxf>
        <font>
          <b/>
          <sz val="12"/>
          <color theme="1"/>
          <name val="Times New Roman"/>
          <scheme val="none"/>
        </font>
        <numFmt numFmtId="1" formatCode="0"/>
        <alignment horizontal="center" vertical="center" readingOrder="0"/>
      </dxf>
    </rfmt>
    <rfmt sheetId="1" sqref="G68" start="0" length="0">
      <dxf>
        <font>
          <b/>
          <sz val="12"/>
          <color theme="1"/>
          <name val="Times New Roman"/>
          <scheme val="none"/>
        </font>
        <alignment horizontal="center" vertical="top" readingOrder="0"/>
      </dxf>
    </rfmt>
    <rfmt sheetId="1" sqref="H68" start="0" length="0">
      <dxf>
        <font>
          <b/>
          <sz val="12"/>
          <color theme="1"/>
          <name val="Times New Roman"/>
          <scheme val="none"/>
        </font>
        <alignment horizontal="center" vertical="top" readingOrder="0"/>
      </dxf>
    </rfmt>
    <rfmt sheetId="1" sqref="I68" start="0" length="0">
      <dxf>
        <font>
          <b/>
          <sz val="12"/>
          <color theme="1"/>
          <name val="Times New Roman"/>
          <scheme val="none"/>
        </font>
        <alignment horizontal="center" vertical="top" readingOrder="0"/>
      </dxf>
    </rfmt>
    <rfmt sheetId="1" sqref="J68" start="0" length="0">
      <dxf>
        <font>
          <sz val="12"/>
          <color theme="1"/>
          <name val="Times New Roman"/>
          <scheme val="none"/>
        </font>
        <alignment horizontal="center" vertical="top" readingOrder="0"/>
      </dxf>
    </rfmt>
    <rfmt sheetId="1" sqref="K68" start="0" length="0">
      <dxf>
        <font>
          <sz val="12"/>
          <color theme="1"/>
          <name val="Times New Roman"/>
          <scheme val="none"/>
        </font>
        <alignment horizontal="center" vertical="top" readingOrder="0"/>
      </dxf>
    </rfmt>
    <rfmt sheetId="1" sqref="L68" start="0" length="0">
      <dxf>
        <font>
          <sz val="12"/>
          <color theme="1"/>
          <name val="Times New Roman"/>
          <scheme val="none"/>
        </font>
        <alignment horizontal="center" vertical="top" readingOrder="0"/>
      </dxf>
    </rfmt>
    <rfmt sheetId="1" sqref="M68" start="0" length="0">
      <dxf>
        <font>
          <sz val="12"/>
          <color theme="1"/>
          <name val="Times New Roman"/>
          <scheme val="none"/>
        </font>
        <alignment horizontal="center" vertical="center" readingOrder="0"/>
      </dxf>
    </rfmt>
    <rfmt sheetId="1" sqref="N68" start="0" length="0">
      <dxf>
        <font>
          <sz val="12"/>
          <color theme="1"/>
          <name val="Times New Roman"/>
          <scheme val="none"/>
        </font>
        <alignment horizontal="center" vertical="center" readingOrder="0"/>
      </dxf>
    </rfmt>
    <rfmt sheetId="1" sqref="O68" start="0" length="0">
      <dxf>
        <font>
          <sz val="12"/>
          <color theme="1"/>
          <name val="Times New Roman"/>
          <scheme val="none"/>
        </font>
        <numFmt numFmtId="30" formatCode="@"/>
        <alignment horizontal="center" vertical="center" readingOrder="0"/>
      </dxf>
    </rfmt>
    <rfmt sheetId="1" sqref="P68" start="0" length="0">
      <dxf>
        <font>
          <sz val="12"/>
          <color theme="1"/>
          <name val="Times New Roman"/>
          <scheme val="none"/>
        </font>
        <numFmt numFmtId="30" formatCode="@"/>
        <alignment horizontal="center" vertical="center" readingOrder="0"/>
      </dxf>
    </rfmt>
  </rrc>
  <rrc rId="185" sId="1" ref="A68:XFD68" action="deleteRow">
    <rfmt sheetId="1" xfDxf="1" sqref="A68:XFD68" start="0" length="0"/>
    <rfmt sheetId="1" sqref="B68" start="0" length="0">
      <dxf>
        <font>
          <sz val="12"/>
          <color auto="1"/>
          <name val="Calibri"/>
          <scheme val="minor"/>
        </font>
        <alignment horizontal="center" vertical="top" readingOrder="0"/>
      </dxf>
    </rfmt>
    <rfmt sheetId="1" sqref="C68" start="0" length="0">
      <dxf>
        <font>
          <sz val="12"/>
          <color auto="1"/>
          <name val="Calibri"/>
          <scheme val="minor"/>
        </font>
        <alignment horizontal="center" vertical="top" readingOrder="0"/>
      </dxf>
    </rfmt>
    <rfmt sheetId="1" sqref="D68" start="0" length="0">
      <dxf>
        <font>
          <sz val="12"/>
          <color auto="1"/>
          <name val="Calibri"/>
          <scheme val="minor"/>
        </font>
        <alignment horizontal="center" vertical="top" readingOrder="0"/>
      </dxf>
    </rfmt>
    <rfmt sheetId="1" sqref="E68" start="0" length="0">
      <dxf>
        <font>
          <b/>
          <sz val="12"/>
          <color theme="1"/>
          <name val="Times New Roman"/>
          <scheme val="none"/>
        </font>
        <numFmt numFmtId="1" formatCode="0"/>
        <alignment horizontal="center" vertical="center" readingOrder="0"/>
      </dxf>
    </rfmt>
    <rfmt sheetId="1" sqref="F68" start="0" length="0">
      <dxf>
        <font>
          <b/>
          <sz val="12"/>
          <color theme="1"/>
          <name val="Times New Roman"/>
          <scheme val="none"/>
        </font>
        <numFmt numFmtId="1" formatCode="0"/>
        <alignment horizontal="center" vertical="center" readingOrder="0"/>
      </dxf>
    </rfmt>
    <rfmt sheetId="1" sqref="G68" start="0" length="0">
      <dxf>
        <font>
          <b/>
          <sz val="12"/>
          <color theme="1"/>
          <name val="Times New Roman"/>
          <scheme val="none"/>
        </font>
        <alignment horizontal="center" vertical="top" readingOrder="0"/>
      </dxf>
    </rfmt>
    <rfmt sheetId="1" sqref="H68" start="0" length="0">
      <dxf>
        <font>
          <b/>
          <sz val="12"/>
          <color theme="1"/>
          <name val="Times New Roman"/>
          <scheme val="none"/>
        </font>
        <alignment horizontal="center" vertical="top" readingOrder="0"/>
      </dxf>
    </rfmt>
    <rfmt sheetId="1" sqref="I68" start="0" length="0">
      <dxf>
        <font>
          <b/>
          <sz val="12"/>
          <color theme="1"/>
          <name val="Times New Roman"/>
          <scheme val="none"/>
        </font>
        <alignment horizontal="center" vertical="top" readingOrder="0"/>
      </dxf>
    </rfmt>
    <rfmt sheetId="1" sqref="J68" start="0" length="0">
      <dxf>
        <font>
          <sz val="12"/>
          <color theme="1"/>
          <name val="Times New Roman"/>
          <scheme val="none"/>
        </font>
        <alignment horizontal="center" vertical="top" readingOrder="0"/>
      </dxf>
    </rfmt>
    <rfmt sheetId="1" sqref="K68" start="0" length="0">
      <dxf>
        <font>
          <sz val="12"/>
          <color theme="1"/>
          <name val="Times New Roman"/>
          <scheme val="none"/>
        </font>
        <alignment horizontal="center" vertical="top" readingOrder="0"/>
      </dxf>
    </rfmt>
    <rfmt sheetId="1" sqref="L68" start="0" length="0">
      <dxf>
        <font>
          <sz val="12"/>
          <color theme="1"/>
          <name val="Times New Roman"/>
          <scheme val="none"/>
        </font>
        <alignment horizontal="center" vertical="top" readingOrder="0"/>
      </dxf>
    </rfmt>
    <rfmt sheetId="1" sqref="M68" start="0" length="0">
      <dxf>
        <font>
          <sz val="12"/>
          <color theme="1"/>
          <name val="Times New Roman"/>
          <scheme val="none"/>
        </font>
        <alignment horizontal="center" vertical="center" readingOrder="0"/>
      </dxf>
    </rfmt>
    <rfmt sheetId="1" sqref="N68" start="0" length="0">
      <dxf>
        <font>
          <sz val="12"/>
          <color theme="1"/>
          <name val="Times New Roman"/>
          <scheme val="none"/>
        </font>
        <alignment horizontal="center" vertical="center" readingOrder="0"/>
      </dxf>
    </rfmt>
    <rfmt sheetId="1" sqref="O68" start="0" length="0">
      <dxf>
        <font>
          <sz val="12"/>
          <color theme="1"/>
          <name val="Times New Roman"/>
          <scheme val="none"/>
        </font>
        <numFmt numFmtId="30" formatCode="@"/>
        <alignment horizontal="center" vertical="center" readingOrder="0"/>
      </dxf>
    </rfmt>
    <rfmt sheetId="1" sqref="P68" start="0" length="0">
      <dxf>
        <font>
          <sz val="12"/>
          <color theme="1"/>
          <name val="Times New Roman"/>
          <scheme val="none"/>
        </font>
        <numFmt numFmtId="30" formatCode="@"/>
        <alignment horizontal="center" vertical="center" readingOrder="0"/>
      </dxf>
    </rfmt>
  </rrc>
  <rrc rId="186" sId="1" ref="A68:XFD68" action="deleteRow">
    <rfmt sheetId="1" xfDxf="1" sqref="A68:XFD68" start="0" length="0"/>
    <rfmt sheetId="1" sqref="B68" start="0" length="0">
      <dxf>
        <font>
          <sz val="12"/>
          <color auto="1"/>
          <name val="Calibri"/>
          <scheme val="minor"/>
        </font>
        <alignment horizontal="center" vertical="top" readingOrder="0"/>
      </dxf>
    </rfmt>
    <rfmt sheetId="1" sqref="C68" start="0" length="0">
      <dxf>
        <font>
          <sz val="12"/>
          <color auto="1"/>
          <name val="Calibri"/>
          <scheme val="minor"/>
        </font>
        <alignment horizontal="center" vertical="top" readingOrder="0"/>
      </dxf>
    </rfmt>
    <rfmt sheetId="1" sqref="D68" start="0" length="0">
      <dxf>
        <font>
          <sz val="12"/>
          <color auto="1"/>
          <name val="Calibri"/>
          <scheme val="minor"/>
        </font>
        <alignment horizontal="center" vertical="top" readingOrder="0"/>
      </dxf>
    </rfmt>
    <rfmt sheetId="1" sqref="E68" start="0" length="0">
      <dxf>
        <font>
          <b/>
          <sz val="12"/>
          <color theme="1"/>
          <name val="Times New Roman"/>
          <scheme val="none"/>
        </font>
        <numFmt numFmtId="1" formatCode="0"/>
        <alignment horizontal="center" vertical="center" readingOrder="0"/>
      </dxf>
    </rfmt>
    <rfmt sheetId="1" sqref="F68" start="0" length="0">
      <dxf>
        <font>
          <b/>
          <sz val="12"/>
          <color theme="1"/>
          <name val="Times New Roman"/>
          <scheme val="none"/>
        </font>
        <numFmt numFmtId="1" formatCode="0"/>
        <alignment horizontal="center" vertical="center" readingOrder="0"/>
      </dxf>
    </rfmt>
    <rfmt sheetId="1" sqref="G68" start="0" length="0">
      <dxf>
        <font>
          <b/>
          <sz val="12"/>
          <color theme="1"/>
          <name val="Times New Roman"/>
          <scheme val="none"/>
        </font>
        <alignment horizontal="center" vertical="top" readingOrder="0"/>
      </dxf>
    </rfmt>
    <rfmt sheetId="1" sqref="H68" start="0" length="0">
      <dxf>
        <font>
          <b/>
          <sz val="12"/>
          <color theme="1"/>
          <name val="Times New Roman"/>
          <scheme val="none"/>
        </font>
        <alignment horizontal="center" vertical="top" readingOrder="0"/>
      </dxf>
    </rfmt>
    <rfmt sheetId="1" sqref="I68" start="0" length="0">
      <dxf>
        <font>
          <b/>
          <sz val="12"/>
          <color theme="1"/>
          <name val="Times New Roman"/>
          <scheme val="none"/>
        </font>
        <alignment horizontal="center" vertical="top" readingOrder="0"/>
      </dxf>
    </rfmt>
    <rfmt sheetId="1" sqref="J68" start="0" length="0">
      <dxf>
        <font>
          <sz val="12"/>
          <color theme="1"/>
          <name val="Times New Roman"/>
          <scheme val="none"/>
        </font>
        <alignment horizontal="center" vertical="top" readingOrder="0"/>
      </dxf>
    </rfmt>
    <rfmt sheetId="1" sqref="K68" start="0" length="0">
      <dxf>
        <font>
          <sz val="12"/>
          <color theme="1"/>
          <name val="Times New Roman"/>
          <scheme val="none"/>
        </font>
        <alignment horizontal="center" vertical="top" readingOrder="0"/>
      </dxf>
    </rfmt>
    <rfmt sheetId="1" sqref="L68" start="0" length="0">
      <dxf>
        <font>
          <sz val="12"/>
          <color theme="1"/>
          <name val="Times New Roman"/>
          <scheme val="none"/>
        </font>
        <alignment horizontal="center" vertical="top" readingOrder="0"/>
      </dxf>
    </rfmt>
    <rfmt sheetId="1" sqref="M68" start="0" length="0">
      <dxf>
        <font>
          <sz val="12"/>
          <color theme="1"/>
          <name val="Times New Roman"/>
          <scheme val="none"/>
        </font>
        <alignment horizontal="center" vertical="center" readingOrder="0"/>
      </dxf>
    </rfmt>
    <rfmt sheetId="1" sqref="N68" start="0" length="0">
      <dxf>
        <font>
          <sz val="12"/>
          <color theme="1"/>
          <name val="Times New Roman"/>
          <scheme val="none"/>
        </font>
        <alignment horizontal="center" vertical="center" readingOrder="0"/>
      </dxf>
    </rfmt>
    <rfmt sheetId="1" sqref="O68" start="0" length="0">
      <dxf>
        <font>
          <sz val="12"/>
          <color theme="1"/>
          <name val="Times New Roman"/>
          <scheme val="none"/>
        </font>
        <numFmt numFmtId="30" formatCode="@"/>
        <alignment horizontal="center" vertical="center" readingOrder="0"/>
      </dxf>
    </rfmt>
    <rfmt sheetId="1" sqref="P68" start="0" length="0">
      <dxf>
        <font>
          <sz val="12"/>
          <color theme="1"/>
          <name val="Times New Roman"/>
          <scheme val="none"/>
        </font>
        <numFmt numFmtId="30" formatCode="@"/>
        <alignment horizontal="center" vertical="center" readingOrder="0"/>
      </dxf>
    </rfmt>
  </rrc>
  <rrc rId="187" sId="1" ref="A68:XFD68" action="deleteRow">
    <rfmt sheetId="1" xfDxf="1" sqref="A68:XFD68" start="0" length="0"/>
    <rfmt sheetId="1" sqref="B68" start="0" length="0">
      <dxf>
        <font>
          <sz val="12"/>
          <color auto="1"/>
          <name val="Calibri"/>
          <scheme val="minor"/>
        </font>
        <alignment horizontal="center" vertical="top" readingOrder="0"/>
      </dxf>
    </rfmt>
    <rfmt sheetId="1" sqref="C68" start="0" length="0">
      <dxf>
        <font>
          <sz val="12"/>
          <color auto="1"/>
          <name val="Calibri"/>
          <scheme val="minor"/>
        </font>
        <alignment horizontal="center" vertical="top" readingOrder="0"/>
      </dxf>
    </rfmt>
    <rfmt sheetId="1" sqref="D68" start="0" length="0">
      <dxf>
        <font>
          <sz val="12"/>
          <color auto="1"/>
          <name val="Calibri"/>
          <scheme val="minor"/>
        </font>
        <alignment horizontal="center" vertical="top" readingOrder="0"/>
      </dxf>
    </rfmt>
    <rfmt sheetId="1" sqref="E68" start="0" length="0">
      <dxf>
        <font>
          <b/>
          <sz val="12"/>
          <color theme="1"/>
          <name val="Times New Roman"/>
          <scheme val="none"/>
        </font>
        <numFmt numFmtId="1" formatCode="0"/>
        <alignment horizontal="center" vertical="center" readingOrder="0"/>
      </dxf>
    </rfmt>
    <rfmt sheetId="1" sqref="F68" start="0" length="0">
      <dxf>
        <font>
          <b/>
          <sz val="12"/>
          <color theme="1"/>
          <name val="Times New Roman"/>
          <scheme val="none"/>
        </font>
        <numFmt numFmtId="1" formatCode="0"/>
        <alignment horizontal="center" vertical="center" readingOrder="0"/>
      </dxf>
    </rfmt>
    <rfmt sheetId="1" sqref="G68" start="0" length="0">
      <dxf>
        <font>
          <b/>
          <sz val="12"/>
          <color theme="1"/>
          <name val="Times New Roman"/>
          <scheme val="none"/>
        </font>
        <alignment horizontal="center" vertical="top" readingOrder="0"/>
      </dxf>
    </rfmt>
    <rfmt sheetId="1" sqref="H68" start="0" length="0">
      <dxf>
        <font>
          <b/>
          <sz val="12"/>
          <color theme="1"/>
          <name val="Times New Roman"/>
          <scheme val="none"/>
        </font>
        <alignment horizontal="center" vertical="top" readingOrder="0"/>
      </dxf>
    </rfmt>
    <rfmt sheetId="1" sqref="I68" start="0" length="0">
      <dxf>
        <font>
          <b/>
          <sz val="12"/>
          <color theme="1"/>
          <name val="Times New Roman"/>
          <scheme val="none"/>
        </font>
        <alignment horizontal="center" vertical="top" readingOrder="0"/>
      </dxf>
    </rfmt>
    <rfmt sheetId="1" sqref="J68" start="0" length="0">
      <dxf>
        <font>
          <sz val="12"/>
          <color theme="1"/>
          <name val="Times New Roman"/>
          <scheme val="none"/>
        </font>
        <alignment horizontal="center" vertical="top" readingOrder="0"/>
      </dxf>
    </rfmt>
    <rfmt sheetId="1" sqref="K68" start="0" length="0">
      <dxf>
        <font>
          <sz val="12"/>
          <color theme="1"/>
          <name val="Times New Roman"/>
          <scheme val="none"/>
        </font>
        <alignment horizontal="center" vertical="top" readingOrder="0"/>
      </dxf>
    </rfmt>
    <rfmt sheetId="1" sqref="L68" start="0" length="0">
      <dxf>
        <font>
          <sz val="12"/>
          <color theme="1"/>
          <name val="Times New Roman"/>
          <scheme val="none"/>
        </font>
        <alignment horizontal="center" vertical="top" readingOrder="0"/>
      </dxf>
    </rfmt>
    <rfmt sheetId="1" sqref="M68" start="0" length="0">
      <dxf>
        <font>
          <sz val="12"/>
          <color theme="1"/>
          <name val="Times New Roman"/>
          <scheme val="none"/>
        </font>
        <alignment horizontal="center" vertical="center" readingOrder="0"/>
      </dxf>
    </rfmt>
    <rfmt sheetId="1" sqref="N68" start="0" length="0">
      <dxf>
        <font>
          <sz val="12"/>
          <color theme="1"/>
          <name val="Times New Roman"/>
          <scheme val="none"/>
        </font>
        <alignment horizontal="center" vertical="center" readingOrder="0"/>
      </dxf>
    </rfmt>
    <rfmt sheetId="1" sqref="O68" start="0" length="0">
      <dxf>
        <font>
          <sz val="12"/>
          <color theme="1"/>
          <name val="Times New Roman"/>
          <scheme val="none"/>
        </font>
        <numFmt numFmtId="30" formatCode="@"/>
        <alignment horizontal="center" vertical="center" readingOrder="0"/>
      </dxf>
    </rfmt>
    <rfmt sheetId="1" sqref="P68" start="0" length="0">
      <dxf>
        <font>
          <sz val="12"/>
          <color theme="1"/>
          <name val="Times New Roman"/>
          <scheme val="none"/>
        </font>
        <numFmt numFmtId="30" formatCode="@"/>
        <alignment horizontal="center" vertical="center" readingOrder="0"/>
      </dxf>
    </rfmt>
  </rrc>
</revisions>
</file>

<file path=xl/revisions/revisionLog1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E34:F34">
    <dxf>
      <alignment horizontal="general" readingOrder="0"/>
    </dxf>
  </rfmt>
  <rfmt sheetId="1" sqref="E34:F34">
    <dxf>
      <alignment horizontal="center" readingOrder="0"/>
    </dxf>
  </rfmt>
  <rfmt sheetId="1" sqref="E34:F34">
    <dxf>
      <alignment horizontal="general" readingOrder="0"/>
    </dxf>
  </rfmt>
  <rfmt sheetId="1" sqref="E35:F65">
    <dxf>
      <alignment horizontal="general" readingOrder="0"/>
    </dxf>
  </rfmt>
  <rfmt sheetId="1" sqref="E35:F65">
    <dxf>
      <alignment horizontal="center" readingOrder="0"/>
    </dxf>
  </rfmt>
  <rfmt sheetId="1" sqref="E35:F65">
    <dxf>
      <alignment horizontal="general" readingOrder="0"/>
    </dxf>
  </rfmt>
  <rfmt sheetId="1" sqref="E34" start="0" length="0">
    <dxf>
      <alignment horizontal="center" readingOrder="0"/>
    </dxf>
  </rfmt>
  <rfmt sheetId="1" sqref="F34" start="0" length="0">
    <dxf>
      <alignment horizontal="center" readingOrder="0"/>
    </dxf>
  </rfmt>
  <rfmt sheetId="1" sqref="E34:F34">
    <dxf>
      <alignment horizontal="general" readingOrder="0"/>
    </dxf>
  </rfmt>
  <rfmt sheetId="1" sqref="E34:F34">
    <dxf>
      <alignment horizontal="center" readingOrder="0"/>
    </dxf>
  </rfmt>
  <rfmt sheetId="1" sqref="E34:F34">
    <dxf>
      <alignment horizontal="general" readingOrder="0"/>
    </dxf>
  </rfmt>
  <rcv guid="{64962CB4-ED9E-4C0B-9326-1A88852818AB}" action="delete"/>
  <rcv guid="{64962CB4-ED9E-4C0B-9326-1A88852818AB}" action="add"/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" sId="1">
    <nc r="O8">
      <v>179</v>
    </nc>
  </rcc>
  <rcc rId="2" sId="1" numFmtId="4">
    <nc r="P8">
      <v>824.35</v>
    </nc>
  </rcc>
  <rcc rId="3" sId="1">
    <nc r="O10">
      <v>1</v>
    </nc>
  </rcc>
  <rcc rId="4" sId="1" numFmtId="4">
    <nc r="P10">
      <v>7</v>
    </nc>
  </rcc>
  <rcc rId="5" sId="1">
    <nc r="O9">
      <v>123</v>
    </nc>
  </rcc>
  <rcc rId="6" sId="1" numFmtId="4">
    <nc r="P9">
      <v>786.07</v>
    </nc>
  </rcc>
  <rcc rId="7" sId="1">
    <nc r="O11">
      <v>35</v>
    </nc>
  </rcc>
  <rcc rId="8" sId="1">
    <nc r="P11">
      <v>250.91</v>
    </nc>
  </rcc>
  <rcc rId="9" sId="1">
    <nc r="O12">
      <v>0</v>
    </nc>
  </rcc>
  <rcc rId="10" sId="1">
    <nc r="P12">
      <v>0</v>
    </nc>
  </rcc>
  <rcc rId="11" sId="1">
    <nc r="O14">
      <v>0</v>
    </nc>
  </rcc>
  <rcc rId="12" sId="1">
    <nc r="P14">
      <v>0</v>
    </nc>
  </rcc>
  <rcc rId="13" sId="1">
    <nc r="O16">
      <v>0</v>
    </nc>
  </rcc>
  <rcc rId="14" sId="1">
    <nc r="P16">
      <v>0</v>
    </nc>
  </rcc>
  <rcc rId="15" sId="1">
    <nc r="O18">
      <v>0</v>
    </nc>
  </rcc>
  <rcc rId="16" sId="1">
    <nc r="P18">
      <v>0</v>
    </nc>
  </rcc>
  <rcc rId="17" sId="1">
    <nc r="O22">
      <v>0</v>
    </nc>
  </rcc>
  <rcc rId="18" sId="1" numFmtId="4">
    <nc r="P22">
      <v>0</v>
    </nc>
  </rcc>
  <rcc rId="19" sId="1">
    <nc r="O26">
      <v>0</v>
    </nc>
  </rcc>
  <rcc rId="20" sId="1" numFmtId="4">
    <nc r="P26">
      <v>0</v>
    </nc>
  </rcc>
  <rcc rId="21" sId="1">
    <nc r="O13">
      <v>184</v>
    </nc>
  </rcc>
  <rcc rId="22" sId="1" numFmtId="4">
    <nc r="P13">
      <v>2829.31</v>
    </nc>
  </rcc>
  <rcc rId="23" sId="1">
    <nc r="O15">
      <v>74</v>
    </nc>
  </rcc>
  <rcc rId="24" sId="1" numFmtId="4">
    <nc r="P15">
      <v>18565.22</v>
    </nc>
  </rcc>
  <rcc rId="25" sId="1">
    <nc r="O17">
      <v>10</v>
    </nc>
  </rcc>
  <rcc rId="26" sId="1" numFmtId="4">
    <nc r="P17">
      <v>86.54</v>
    </nc>
  </rcc>
  <rcc rId="27" sId="1">
    <nc r="O19">
      <v>2</v>
    </nc>
  </rcc>
  <rcc rId="28" sId="1" numFmtId="4">
    <nc r="P19">
      <v>1637.2</v>
    </nc>
  </rcc>
  <rcc rId="29" sId="1">
    <nc r="O25">
      <v>3</v>
    </nc>
  </rcc>
  <rcc rId="30" sId="1" numFmtId="4">
    <nc r="P25">
      <v>3189.57</v>
    </nc>
  </rcc>
  <rdn rId="0" localSheetId="1" customView="1" name="Z_90D80FDC_3706_4905_A578_1936DAC71B3A_.wvu.Cols" hidden="1" oldHidden="1">
    <formula>Лист1!$E:$N</formula>
  </rdn>
  <rcv guid="{90D80FDC-3706-4905-A578-1936DAC71B3A}" action="add"/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2" sId="1">
    <nc r="O28">
      <v>0</v>
    </nc>
  </rcc>
  <rcc rId="33" sId="1">
    <nc r="P28">
      <v>0</v>
    </nc>
  </rcc>
  <rcc rId="34" sId="1">
    <nc r="O21">
      <v>1</v>
    </nc>
  </rcc>
  <rcc rId="35" sId="1" numFmtId="4">
    <nc r="P21">
      <v>4431</v>
    </nc>
  </rcc>
  <rcc rId="36" sId="1">
    <nc r="O20">
      <v>0</v>
    </nc>
  </rcc>
  <rcc rId="37" sId="1" numFmtId="4">
    <nc r="P20">
      <v>0</v>
    </nc>
  </rcc>
  <rcc rId="38" sId="1">
    <nc r="O23">
      <v>0</v>
    </nc>
  </rcc>
  <rcc rId="39" sId="1" numFmtId="4">
    <nc r="P23">
      <v>0</v>
    </nc>
  </rcc>
  <rcc rId="40" sId="1">
    <nc r="O24">
      <v>0</v>
    </nc>
  </rcc>
  <rcc rId="41" sId="1" numFmtId="4">
    <nc r="P24">
      <v>0</v>
    </nc>
  </rcc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2" sId="1">
    <nc r="O27">
      <v>1079</v>
    </nc>
  </rcc>
  <rcc rId="43" sId="1">
    <nc r="P27">
      <f>O27*7</f>
    </nc>
  </rcc>
  <rcc rId="44" sId="1" numFmtId="4">
    <oc r="P27">
      <f>O27*7</f>
    </oc>
    <nc r="P27">
      <v>7553</v>
    </nc>
  </rcc>
  <rdn rId="0" localSheetId="1" customView="1" name="Z_90D80FDC_3706_4905_A578_1936DAC71B3A_.wvu.Cols" hidden="1" oldHidden="1">
    <oldFormula>Лист1!$E:$N</oldFormula>
  </rdn>
  <rcv guid="{90D80FDC-3706-4905-A578-1936DAC71B3A}" action="delete"/>
  <rcv guid="{90D80FDC-3706-4905-A578-1936DAC71B3A}" action="add"/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6" sId="1">
    <nc r="E27">
      <v>2347</v>
    </nc>
  </rcc>
  <rcc rId="47" sId="1" numFmtId="4">
    <nc r="F27">
      <v>14497.36</v>
    </nc>
  </rcc>
  <rcv guid="{64962CB4-ED9E-4C0B-9326-1A88852818AB}" action="add"/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8" sId="1">
    <nc r="M27">
      <v>188</v>
    </nc>
  </rcc>
  <rcc rId="49" sId="1">
    <nc r="N27">
      <v>1120.1099999999999</v>
    </nc>
  </rcc>
  <rcc rId="50" sId="1">
    <nc r="E28">
      <v>0</v>
    </nc>
  </rcc>
  <rcc rId="51" sId="1">
    <nc r="F28">
      <v>0</v>
    </nc>
  </rcc>
  <rcc rId="52" sId="1">
    <nc r="N28">
      <v>0</v>
    </nc>
  </rcc>
  <rcc rId="53" sId="1">
    <nc r="M28">
      <v>0</v>
    </nc>
  </rcc>
  <rcc rId="54" sId="1">
    <nc r="E20">
      <v>0</v>
    </nc>
  </rcc>
  <rcc rId="55" sId="1" numFmtId="4">
    <nc r="F20">
      <v>0</v>
    </nc>
  </rcc>
  <rcc rId="56" sId="1">
    <nc r="M20">
      <v>0</v>
    </nc>
  </rcc>
  <rcc rId="57" sId="1">
    <nc r="N20">
      <v>0</v>
    </nc>
  </rcc>
  <rcc rId="58" sId="1">
    <nc r="E21">
      <v>28</v>
    </nc>
  </rcc>
  <rcc rId="59" sId="1" numFmtId="4">
    <nc r="F21">
      <v>4321.76</v>
    </nc>
  </rcc>
  <rcc rId="60" sId="1">
    <nc r="M21">
      <v>1</v>
    </nc>
  </rcc>
  <rcc rId="61" sId="1">
    <nc r="N21">
      <v>231.2</v>
    </nc>
  </rcc>
  <rcc rId="62" sId="1">
    <nc r="E22">
      <v>0</v>
    </nc>
  </rcc>
  <rcc rId="63" sId="1" numFmtId="4">
    <nc r="F22">
      <v>0</v>
    </nc>
  </rcc>
  <rcc rId="64" sId="1">
    <nc r="E23">
      <v>11</v>
    </nc>
  </rcc>
  <rcc rId="65" sId="1">
    <nc r="F23">
      <v>6064.83</v>
    </nc>
  </rcc>
  <rcc rId="66" sId="1">
    <nc r="M23">
      <v>2</v>
    </nc>
  </rcc>
  <rcc rId="67" sId="1">
    <nc r="N23">
      <v>197.4</v>
    </nc>
  </rcc>
  <rcc rId="68" sId="1">
    <nc r="E24">
      <v>0</v>
    </nc>
  </rcc>
  <rcc rId="69" sId="1" numFmtId="4">
    <nc r="F24">
      <v>0</v>
    </nc>
  </rcc>
  <rcc rId="70" sId="1">
    <nc r="N24">
      <v>0</v>
    </nc>
  </rcc>
  <rcc rId="71" sId="1">
    <nc r="M24">
      <v>0</v>
    </nc>
  </rcc>
  <rcc rId="72" sId="1">
    <nc r="E25">
      <v>49</v>
    </nc>
  </rcc>
  <rcc rId="73" sId="1" numFmtId="4">
    <nc r="F25">
      <v>11432.39</v>
    </nc>
  </rcc>
  <rcc rId="74" sId="1">
    <nc r="M25">
      <v>5</v>
    </nc>
  </rcc>
  <rcc rId="75" sId="1">
    <nc r="N25">
      <v>762.4</v>
    </nc>
  </rcc>
  <rcc rId="76" sId="1">
    <nc r="E26">
      <v>0</v>
    </nc>
  </rcc>
  <rcc rId="77" sId="1">
    <nc r="F26">
      <v>0</v>
    </nc>
  </rcc>
  <rcc rId="78" sId="1">
    <nc r="M26">
      <v>0</v>
    </nc>
  </rcc>
  <rcc rId="79" sId="1">
    <nc r="N26">
      <v>0</v>
    </nc>
  </rcc>
  <rcc rId="80" sId="1">
    <nc r="E19">
      <v>0</v>
    </nc>
  </rcc>
  <rcc rId="81" sId="1">
    <nc r="F19">
      <v>0</v>
    </nc>
  </rcc>
  <rcc rId="82" sId="1">
    <nc r="E17">
      <v>3</v>
    </nc>
  </rcc>
  <rcc rId="83" sId="1">
    <nc r="F17">
      <v>513</v>
    </nc>
  </rcc>
  <rcc rId="84" sId="1">
    <nc r="M17">
      <v>0</v>
    </nc>
  </rcc>
  <rcc rId="85" sId="1">
    <nc r="N17">
      <v>0</v>
    </nc>
  </rcc>
  <rcc rId="86" sId="1" numFmtId="4">
    <nc r="N19">
      <v>0</v>
    </nc>
  </rcc>
  <rcc rId="87" sId="1">
    <nc r="M19">
      <v>0</v>
    </nc>
  </rcc>
  <rcc rId="88" sId="1" odxf="1" dxf="1">
    <nc r="E15">
      <v>53</v>
    </nc>
    <ndxf/>
  </rcc>
  <rcc rId="89" sId="1" numFmtId="4">
    <nc r="F15">
      <v>29626.75</v>
    </nc>
  </rcc>
  <rcc rId="90" sId="1">
    <nc r="M15">
      <v>20</v>
    </nc>
  </rcc>
  <rcc rId="91" sId="1" numFmtId="4">
    <nc r="N15">
      <v>990.83</v>
    </nc>
  </rcc>
  <rcc rId="92" sId="1">
    <nc r="E13">
      <v>234</v>
    </nc>
  </rcc>
  <rcc rId="93" sId="1" numFmtId="4">
    <nc r="F13">
      <v>1937.09</v>
    </nc>
  </rcc>
  <rcc rId="94" sId="1">
    <nc r="M13">
      <v>83</v>
    </nc>
  </rcc>
  <rcc rId="95" sId="1" numFmtId="4">
    <nc r="N13">
      <v>623.41999999999996</v>
    </nc>
  </rcc>
</revisions>
</file>

<file path=xl/revisions/revisionLog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6" sId="1">
    <nc r="N22">
      <v>0</v>
    </nc>
  </rcc>
  <rcc rId="97" sId="1">
    <nc r="M22">
      <v>0</v>
    </nc>
  </rcc>
  <rcc rId="98" sId="1">
    <nc r="E11">
      <v>8</v>
    </nc>
  </rcc>
  <rcc rId="99" sId="1">
    <nc r="E10">
      <v>1</v>
    </nc>
  </rcc>
  <rcc rId="100" sId="1">
    <nc r="F10">
      <v>5.97</v>
    </nc>
  </rcc>
  <rcc rId="101" sId="1">
    <nc r="F11">
      <v>57.08</v>
    </nc>
  </rcc>
  <rcc rId="102" sId="1">
    <nc r="N10">
      <v>0</v>
    </nc>
  </rcc>
  <rcc rId="103" sId="1">
    <nc r="M10">
      <v>0</v>
    </nc>
  </rcc>
  <rcc rId="104" sId="1">
    <nc r="M11">
      <v>2</v>
    </nc>
  </rcc>
  <rcc rId="105" sId="1" numFmtId="4">
    <nc r="N11">
      <v>7</v>
    </nc>
  </rcc>
  <rcc rId="106" sId="1">
    <nc r="F8">
      <v>44.9</v>
    </nc>
  </rcc>
  <rcc rId="107" sId="1">
    <nc r="E8">
      <v>7</v>
    </nc>
  </rcc>
  <rcc rId="108" sId="1">
    <nc r="M8">
      <v>4</v>
    </nc>
  </rcc>
</revisions>
</file>

<file path=xl/revisions/revisionLog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9" sId="1" numFmtId="4">
    <nc r="N8">
      <v>20</v>
    </nc>
  </rcc>
  <rcc rId="110" sId="1">
    <nc r="E9">
      <v>111</v>
    </nc>
  </rcc>
  <rcc rId="111" sId="1" numFmtId="4">
    <nc r="F9">
      <v>608.48</v>
    </nc>
  </rcc>
  <rcc rId="112" sId="1">
    <nc r="M9">
      <v>27</v>
    </nc>
  </rcc>
  <rcc rId="113" sId="1" numFmtId="4">
    <nc r="N9">
      <v>141</v>
    </nc>
  </rcc>
</revisions>
</file>

<file path=xl/revisions/revisionLog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4" sId="1">
    <nc r="G29">
      <v>676</v>
    </nc>
  </rcc>
  <rcc rId="115" sId="1" numFmtId="4">
    <nc r="H29">
      <v>15899.688000000006</v>
    </nc>
  </rcc>
  <rcc rId="116" sId="1">
    <nc r="I29">
      <v>0</v>
    </nc>
  </rcc>
  <rcc rId="117" sId="1">
    <nc r="J29">
      <v>623</v>
    </nc>
  </rcc>
  <rcc rId="118" sId="1">
    <nc r="K29">
      <v>28</v>
    </nc>
  </rcc>
  <rcc rId="119" sId="1">
    <nc r="L29">
      <v>25</v>
    </nc>
  </rcc>
  <rfmt sheetId="1" sqref="G29:L29">
    <dxf>
      <alignment horizontal="center" readingOrder="0"/>
    </dxf>
  </rfmt>
  <rfmt sheetId="1" sqref="G29:L29">
    <dxf>
      <alignment vertical="center" readingOrder="0"/>
    </dxf>
  </rfmt>
  <rrc rId="120" sId="1" ref="A61:XFD61" action="insertRow"/>
  <rrc rId="121" sId="1" ref="A61:XFD61" action="insertRow"/>
  <rrc rId="122" sId="1" ref="A61:XFD61" action="insertRow"/>
  <rrc rId="123" sId="1" ref="A61:XFD61" action="insertRow"/>
  <rrc rId="124" sId="1" ref="A61:XFD61" action="insertRow"/>
  <rrc rId="125" sId="1" ref="A46:XFD46" action="insertRow"/>
  <rcc rId="126" sId="1">
    <nc r="B46" t="inlineStr">
      <is>
        <t>16. ГРС Львовский</t>
      </is>
    </nc>
  </rcc>
  <rrc rId="127" sId="1" ref="A61:XFD61" action="insertRow"/>
  <rrc rId="128" sId="1" ref="A61:XFD61" action="insertRow"/>
  <rrc rId="129" sId="1" ref="A61:XFD61" action="insertRow"/>
  <rrc rId="130" sId="1" ref="A61:XFD61" action="insertRow"/>
  <rrc rId="131" sId="1" ref="A61:XFD61" action="insertRow"/>
  <rcc rId="132" sId="1">
    <oc r="B47" t="inlineStr">
      <is>
        <t>16. ГРС Петровское-2 выход №1: на г. Лыткарино (Мособлгаз)</t>
      </is>
    </oc>
    <nc r="B47" t="inlineStr">
      <is>
        <t>17. ГРС Петровское-2 выход №1: на г. Лыткарино (Мособлгаз)</t>
      </is>
    </nc>
  </rcc>
  <rcc rId="133" sId="1">
    <oc r="B48" t="inlineStr">
      <is>
        <t>17. ГРС Петровское-2 выход №2: на г. Видное (Мособлгаз)</t>
      </is>
    </oc>
    <nc r="B48" t="inlineStr">
      <is>
        <t>18. ГРС Петровское-2 выход №2: на г. Видное (Мособлгаз)</t>
      </is>
    </nc>
  </rcc>
  <rcc rId="134" sId="1">
    <oc r="B49" t="inlineStr">
      <is>
        <t>18. ГРС Раменское выход №1: на Раменское</t>
      </is>
    </oc>
    <nc r="B49" t="inlineStr">
      <is>
        <t>19. ГРС Раменское выход №1: на Раменское</t>
      </is>
    </nc>
  </rcc>
  <rcc rId="135" sId="1">
    <oc r="B50" t="inlineStr">
      <is>
        <t>19. ГРС Раменское выход №2: на Жуковский</t>
      </is>
    </oc>
    <nc r="B50" t="inlineStr">
      <is>
        <t>20. ГРС Раменское выход №2: на Жуковский</t>
      </is>
    </nc>
  </rcc>
  <rcc rId="136" sId="1">
    <oc r="B51" t="inlineStr">
      <is>
        <t>20. ГРС Селятино</t>
      </is>
    </oc>
    <nc r="B51" t="inlineStr">
      <is>
        <t>21. ГРС Селятино</t>
      </is>
    </nc>
  </rcc>
  <rcc rId="137" sId="1">
    <oc r="B52" t="inlineStr">
      <is>
        <t>21. ГРС Сергиев Посад</t>
      </is>
    </oc>
    <nc r="B52" t="inlineStr">
      <is>
        <t>22. ГРС Сергиев Посад</t>
      </is>
    </nc>
  </rcc>
  <rcc rId="138" sId="1" odxf="1" dxf="1">
    <oc r="B53" t="inlineStr">
      <is>
        <t>21. ГРС Солнечногорск</t>
      </is>
    </oc>
    <nc r="B53" t="inlineStr">
      <is>
        <t>23. ГРС Солнечногорск</t>
      </is>
    </nc>
    <odxf>
      <font>
        <sz val="12"/>
        <name val="Times New Roman"/>
        <scheme val="none"/>
      </font>
    </odxf>
    <ndxf>
      <font>
        <sz val="12"/>
        <color auto="1"/>
        <name val="Times New Roman"/>
        <scheme val="none"/>
      </font>
    </ndxf>
  </rcc>
  <rcc rId="139" sId="1">
    <oc r="B54" t="inlineStr">
      <is>
        <t>22. ГРС Софрино</t>
      </is>
    </oc>
    <nc r="B54" t="inlineStr">
      <is>
        <t>24. ГРС Софрино</t>
      </is>
    </nc>
  </rcc>
  <rcc rId="140" sId="1">
    <oc r="B55" t="inlineStr">
      <is>
        <t>23. ГРС Сходня выход №1: Красногорскмежрайгаз</t>
      </is>
    </oc>
    <nc r="B55" t="inlineStr">
      <is>
        <t>25. ГРС Сходня выход №1: Красногорскмежрайгаз</t>
      </is>
    </nc>
  </rcc>
  <rcc rId="141" sId="1">
    <oc r="B56" t="inlineStr">
      <is>
        <t>24. ГРС Сынково</t>
      </is>
    </oc>
    <nc r="B56" t="inlineStr">
      <is>
        <t>26. ГРС Сынково</t>
      </is>
    </nc>
  </rcc>
  <rcc rId="142" sId="1">
    <oc r="B57" t="inlineStr">
      <is>
        <t>25. ГРС Фосфоритный рудник выход №1: Воскресенский район</t>
      </is>
    </oc>
    <nc r="B57" t="inlineStr">
      <is>
        <t>27. ГРС Сынково-2 выход №1</t>
      </is>
    </nc>
  </rcc>
  <rcc rId="143" sId="1">
    <oc r="B58" t="inlineStr">
      <is>
        <t>26. ГРС Чехов выход №2: п. Оксино, в/ч 52585</t>
      </is>
    </oc>
    <nc r="B58" t="inlineStr">
      <is>
        <t>28. ГРС Сычевский ГОК</t>
      </is>
    </nc>
  </rcc>
  <rcc rId="144" sId="1">
    <oc r="B59" t="inlineStr">
      <is>
        <t>27. ГРС Чесноково</t>
      </is>
    </oc>
    <nc r="B59" t="inlineStr">
      <is>
        <t>28. ГРС Фосфоритный рудник выход №1: Воскресенский район</t>
      </is>
    </nc>
  </rcc>
  <rcc rId="145" sId="1">
    <oc r="B60" t="inlineStr">
      <is>
        <t>28. ГРС Яхрома выход №2: Дмитровмежрайгаз</t>
      </is>
    </oc>
    <nc r="B60" t="inlineStr">
      <is>
        <t>29. ГРС Чайковского</t>
      </is>
    </nc>
  </rcc>
  <rcc rId="146" sId="1">
    <nc r="B61" t="inlineStr">
      <is>
        <t>30. ГРС Чехов выход №2: п. Оксино, в/ч 52585</t>
      </is>
    </nc>
  </rcc>
  <rcc rId="147" sId="1">
    <nc r="B62" t="inlineStr">
      <is>
        <t>31. ГРС Чесноково</t>
      </is>
    </nc>
  </rcc>
  <rcc rId="148" sId="1">
    <nc r="B63" t="inlineStr">
      <is>
        <t>32. ГРС Яхрома выход №2: Дмитровмежрайгаз</t>
      </is>
    </nc>
  </rcc>
  <rcc rId="149" sId="1">
    <nc r="B64" t="inlineStr">
      <is>
        <t xml:space="preserve">33. ГРС Еринно </t>
      </is>
    </nc>
  </rcc>
  <rcc rId="150" sId="1">
    <nc r="B65" t="inlineStr">
      <is>
        <t>34. ГРС Сосны</t>
      </is>
    </nc>
  </rcc>
  <rcc rId="151" sId="1" numFmtId="4">
    <nc r="E34">
      <v>7</v>
    </nc>
  </rcc>
  <rcc rId="152" sId="1" numFmtId="4">
    <nc r="E35">
      <v>13</v>
    </nc>
  </rcc>
  <rcc rId="153" sId="1" numFmtId="4">
    <nc r="E36">
      <v>46</v>
    </nc>
  </rcc>
  <rcc rId="154" sId="1" numFmtId="4">
    <nc r="E37">
      <v>3</v>
    </nc>
  </rcc>
  <rcc rId="155" sId="1" numFmtId="4">
    <nc r="E38">
      <v>6</v>
    </nc>
  </rcc>
  <rcc rId="156" sId="1" numFmtId="4">
    <nc r="E39">
      <v>6</v>
    </nc>
  </rcc>
  <rcc rId="157" sId="1" numFmtId="4">
    <nc r="E40">
      <v>16</v>
    </nc>
  </rcc>
  <rcc rId="158" sId="1" numFmtId="4">
    <nc r="E41">
      <v>42</v>
    </nc>
  </rcc>
  <rcc rId="159" sId="1" numFmtId="4">
    <nc r="E42">
      <v>41</v>
    </nc>
  </rcc>
  <rcc rId="160" sId="1" numFmtId="4">
    <nc r="E43">
      <v>11</v>
    </nc>
  </rcc>
  <rcc rId="161" sId="1" numFmtId="4">
    <nc r="E44">
      <v>15</v>
    </nc>
  </rcc>
  <rcc rId="162" sId="1" numFmtId="4">
    <nc r="E45">
      <v>21</v>
    </nc>
  </rcc>
  <rcc rId="163" sId="1" numFmtId="4">
    <nc r="E47">
      <v>30</v>
    </nc>
  </rcc>
  <rcc rId="164" sId="1" numFmtId="4">
    <nc r="E48">
      <v>13</v>
    </nc>
  </rcc>
  <rcc rId="165" sId="1" numFmtId="4">
    <nc r="E49">
      <v>19</v>
    </nc>
  </rcc>
  <rcc rId="166" sId="1" numFmtId="4">
    <nc r="E50">
      <v>3</v>
    </nc>
  </rcc>
  <rcc rId="167" sId="1" numFmtId="4">
    <nc r="E51">
      <v>8</v>
    </nc>
  </rcc>
  <rcc rId="168" sId="1" numFmtId="4">
    <nc r="E52">
      <v>5</v>
    </nc>
  </rcc>
  <rcc rId="169" sId="1" numFmtId="4">
    <nc r="E53">
      <v>29</v>
    </nc>
  </rcc>
  <rcc rId="170" sId="1" numFmtId="4">
    <nc r="E54">
      <v>32</v>
    </nc>
  </rcc>
  <rcc rId="171" sId="1" numFmtId="4">
    <nc r="E55">
      <v>45</v>
    </nc>
  </rcc>
  <rcc rId="172" sId="1" numFmtId="4">
    <nc r="E56">
      <v>40</v>
    </nc>
  </rcc>
  <rfmt sheetId="1" sqref="E57" start="0" length="0">
    <dxf>
      <alignment wrapText="0" readingOrder="0"/>
    </dxf>
  </rfmt>
  <rfmt sheetId="1" sqref="F57" start="0" length="0">
    <dxf>
      <alignment wrapText="0" readingOrder="0"/>
    </dxf>
  </rfmt>
  <rcc rId="173" sId="1" numFmtId="4">
    <nc r="E58">
      <v>9</v>
    </nc>
  </rcc>
  <rcc rId="174" sId="1" odxf="1" dxf="1" numFmtId="4">
    <nc r="E59">
      <v>48</v>
    </nc>
    <odxf>
      <alignment wrapText="0" readingOrder="0"/>
    </odxf>
    <ndxf>
      <alignment wrapText="1" readingOrder="0"/>
    </ndxf>
  </rcc>
  <rfmt sheetId="1" sqref="F59" start="0" length="0">
    <dxf>
      <alignment wrapText="1" readingOrder="0"/>
    </dxf>
  </rfmt>
  <rcc rId="175" sId="1" odxf="1" dxf="1" numFmtId="4">
    <nc r="E60">
      <v>1</v>
    </nc>
    <odxf>
      <alignment wrapText="0" readingOrder="0"/>
    </odxf>
    <ndxf>
      <alignment wrapText="1" readingOrder="0"/>
    </ndxf>
  </rcc>
  <rfmt sheetId="1" sqref="F60" start="0" length="0">
    <dxf>
      <alignment wrapText="1" readingOrder="0"/>
    </dxf>
  </rfmt>
  <rcc rId="176" sId="1" numFmtId="4">
    <nc r="E61">
      <v>8</v>
    </nc>
  </rcc>
  <rcc rId="177" sId="1" numFmtId="4">
    <nc r="E62">
      <v>35</v>
    </nc>
  </rcc>
  <rcc rId="178" sId="1" numFmtId="4">
    <nc r="E63">
      <v>22</v>
    </nc>
  </rcc>
  <rcc rId="179" sId="1" numFmtId="4">
    <nc r="E64">
      <v>3</v>
    </nc>
  </rcc>
  <rcc rId="180" sId="1" numFmtId="4">
    <nc r="E65">
      <v>2</v>
    </nc>
  </rcc>
  <rcc rId="181" sId="1">
    <oc r="E66">
      <f>SUM(E32:F60)</f>
    </oc>
    <nc r="E66">
      <f>SUM(E32:F65)</f>
    </nc>
  </rcc>
  <rcc rId="182" sId="1">
    <nc r="J33">
      <v>44</v>
    </nc>
  </rcc>
  <rcc rId="183" sId="1">
    <oc r="J66">
      <v>0</v>
    </oc>
    <nc r="J66">
      <v>44</v>
    </nc>
  </rcc>
  <rcv guid="{EDC7A768-B0E3-4387-9B8E-FA1064ECE6D0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12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printerSettings" Target="../printerSettings/printerSettings11.bin"/><Relationship Id="rId5" Type="http://schemas.openxmlformats.org/officeDocument/2006/relationships/printerSettings" Target="../printerSettings/printerSettings5.bin"/><Relationship Id="rId10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9"/>
  <sheetViews>
    <sheetView tabSelected="1" zoomScale="80" zoomScaleNormal="70" zoomScaleSheetLayoutView="70" workbookViewId="0">
      <pane xSplit="4" ySplit="1" topLeftCell="E29" activePane="bottomRight" state="frozen"/>
      <selection pane="topRight" activeCell="E1" sqref="E1"/>
      <selection pane="bottomLeft" activeCell="A2" sqref="A2"/>
      <selection pane="bottomRight" activeCell="J47" sqref="J47:L47"/>
    </sheetView>
  </sheetViews>
  <sheetFormatPr defaultRowHeight="15" x14ac:dyDescent="0.25"/>
  <cols>
    <col min="2" max="2" width="21.85546875" customWidth="1"/>
    <col min="3" max="3" width="15" customWidth="1"/>
    <col min="4" max="4" width="30.7109375" customWidth="1"/>
    <col min="5" max="5" width="14.85546875" customWidth="1"/>
    <col min="6" max="6" width="16.5703125" customWidth="1"/>
    <col min="7" max="7" width="13.140625" customWidth="1"/>
    <col min="8" max="8" width="17" customWidth="1"/>
    <col min="9" max="9" width="19.28515625" customWidth="1"/>
    <col min="10" max="10" width="19" customWidth="1"/>
    <col min="11" max="11" width="18.42578125" customWidth="1"/>
    <col min="12" max="12" width="32.42578125" customWidth="1"/>
    <col min="13" max="13" width="13.5703125" customWidth="1"/>
    <col min="14" max="14" width="13.140625" customWidth="1"/>
    <col min="15" max="15" width="12.42578125" customWidth="1"/>
    <col min="16" max="16" width="12.85546875" customWidth="1"/>
  </cols>
  <sheetData>
    <row r="1" spans="1:16" ht="18.75" customHeight="1" x14ac:dyDescent="0.3">
      <c r="A1" s="64" t="s">
        <v>24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6"/>
    </row>
    <row r="3" spans="1:16" ht="60.75" customHeight="1" x14ac:dyDescent="0.25">
      <c r="A3" s="72" t="s">
        <v>0</v>
      </c>
      <c r="B3" s="68" t="s">
        <v>28</v>
      </c>
      <c r="C3" s="68"/>
      <c r="D3" s="68"/>
      <c r="E3" s="67" t="s">
        <v>10</v>
      </c>
      <c r="F3" s="67"/>
      <c r="G3" s="67" t="s">
        <v>11</v>
      </c>
      <c r="H3" s="67"/>
      <c r="I3" s="67"/>
      <c r="J3" s="67"/>
      <c r="K3" s="67"/>
      <c r="L3" s="67"/>
      <c r="M3" s="67" t="s">
        <v>16</v>
      </c>
      <c r="N3" s="67"/>
      <c r="O3" s="67" t="s">
        <v>17</v>
      </c>
      <c r="P3" s="67"/>
    </row>
    <row r="4" spans="1:16" ht="15.75" customHeight="1" x14ac:dyDescent="0.25">
      <c r="A4" s="73"/>
      <c r="B4" s="68"/>
      <c r="C4" s="68"/>
      <c r="D4" s="68"/>
      <c r="E4" s="68" t="s">
        <v>1</v>
      </c>
      <c r="F4" s="68" t="s">
        <v>2</v>
      </c>
      <c r="G4" s="68" t="s">
        <v>1</v>
      </c>
      <c r="H4" s="68" t="s">
        <v>2</v>
      </c>
      <c r="I4" s="69" t="s">
        <v>3</v>
      </c>
      <c r="J4" s="70"/>
      <c r="K4" s="70"/>
      <c r="L4" s="71"/>
      <c r="M4" s="68" t="s">
        <v>1</v>
      </c>
      <c r="N4" s="68" t="s">
        <v>2</v>
      </c>
      <c r="O4" s="68" t="s">
        <v>1</v>
      </c>
      <c r="P4" s="68" t="s">
        <v>2</v>
      </c>
    </row>
    <row r="5" spans="1:16" ht="15.75" x14ac:dyDescent="0.25">
      <c r="A5" s="73"/>
      <c r="B5" s="68"/>
      <c r="C5" s="68"/>
      <c r="D5" s="68"/>
      <c r="E5" s="68"/>
      <c r="F5" s="68"/>
      <c r="G5" s="68"/>
      <c r="H5" s="68"/>
      <c r="I5" s="67" t="s">
        <v>12</v>
      </c>
      <c r="J5" s="67" t="s">
        <v>4</v>
      </c>
      <c r="K5" s="67"/>
      <c r="L5" s="67"/>
      <c r="M5" s="68"/>
      <c r="N5" s="68"/>
      <c r="O5" s="68"/>
      <c r="P5" s="68"/>
    </row>
    <row r="6" spans="1:16" ht="63" x14ac:dyDescent="0.25">
      <c r="A6" s="73"/>
      <c r="B6" s="68"/>
      <c r="C6" s="68"/>
      <c r="D6" s="68"/>
      <c r="E6" s="68"/>
      <c r="F6" s="68"/>
      <c r="G6" s="68"/>
      <c r="H6" s="68"/>
      <c r="I6" s="67"/>
      <c r="J6" s="1" t="s">
        <v>13</v>
      </c>
      <c r="K6" s="1" t="s">
        <v>14</v>
      </c>
      <c r="L6" s="1" t="s">
        <v>15</v>
      </c>
      <c r="M6" s="68"/>
      <c r="N6" s="68"/>
      <c r="O6" s="68"/>
      <c r="P6" s="68"/>
    </row>
    <row r="7" spans="1:16" ht="15.75" x14ac:dyDescent="0.25">
      <c r="A7" s="74"/>
      <c r="B7" s="87">
        <v>1</v>
      </c>
      <c r="C7" s="87"/>
      <c r="D7" s="87"/>
      <c r="E7" s="15">
        <v>2</v>
      </c>
      <c r="F7" s="15">
        <v>3</v>
      </c>
      <c r="G7" s="15">
        <v>4</v>
      </c>
      <c r="H7" s="15">
        <v>5</v>
      </c>
      <c r="I7" s="15">
        <v>6</v>
      </c>
      <c r="J7" s="16">
        <v>7</v>
      </c>
      <c r="K7" s="16">
        <v>8</v>
      </c>
      <c r="L7" s="16">
        <v>9</v>
      </c>
      <c r="M7" s="16">
        <v>10</v>
      </c>
      <c r="N7" s="16">
        <v>11</v>
      </c>
      <c r="O7" s="16">
        <v>12</v>
      </c>
      <c r="P7" s="16">
        <v>13</v>
      </c>
    </row>
    <row r="8" spans="1:16" ht="15.75" x14ac:dyDescent="0.25">
      <c r="A8" s="2">
        <v>1</v>
      </c>
      <c r="B8" s="68" t="s">
        <v>21</v>
      </c>
      <c r="C8" s="67" t="s">
        <v>5</v>
      </c>
      <c r="D8" s="2" t="s">
        <v>7</v>
      </c>
      <c r="E8" s="4">
        <v>7</v>
      </c>
      <c r="F8" s="4">
        <v>44.9</v>
      </c>
      <c r="G8" s="4" t="s">
        <v>26</v>
      </c>
      <c r="H8" s="4" t="s">
        <v>26</v>
      </c>
      <c r="I8" s="4" t="s">
        <v>26</v>
      </c>
      <c r="J8" s="4" t="s">
        <v>26</v>
      </c>
      <c r="K8" s="4" t="s">
        <v>26</v>
      </c>
      <c r="L8" s="4" t="s">
        <v>26</v>
      </c>
      <c r="M8" s="4">
        <v>4</v>
      </c>
      <c r="N8" s="24">
        <v>20</v>
      </c>
      <c r="O8" s="4">
        <v>179</v>
      </c>
      <c r="P8" s="33">
        <v>824.35</v>
      </c>
    </row>
    <row r="9" spans="1:16" ht="15.75" x14ac:dyDescent="0.25">
      <c r="A9" s="2">
        <v>2</v>
      </c>
      <c r="B9" s="68"/>
      <c r="C9" s="67"/>
      <c r="D9" s="1" t="s">
        <v>9</v>
      </c>
      <c r="E9" s="3">
        <v>111</v>
      </c>
      <c r="F9" s="8">
        <v>608.48</v>
      </c>
      <c r="G9" s="4"/>
      <c r="H9" s="4"/>
      <c r="I9" s="4"/>
      <c r="J9" s="4"/>
      <c r="K9" s="4"/>
      <c r="L9" s="4"/>
      <c r="M9" s="3">
        <v>27</v>
      </c>
      <c r="N9" s="8">
        <v>141</v>
      </c>
      <c r="O9" s="3">
        <v>123</v>
      </c>
      <c r="P9" s="31">
        <v>786.07</v>
      </c>
    </row>
    <row r="10" spans="1:16" ht="15.75" x14ac:dyDescent="0.25">
      <c r="A10" s="2">
        <v>3</v>
      </c>
      <c r="B10" s="68"/>
      <c r="C10" s="67" t="s">
        <v>6</v>
      </c>
      <c r="D10" s="2" t="s">
        <v>7</v>
      </c>
      <c r="E10" s="4">
        <v>1</v>
      </c>
      <c r="F10" s="4">
        <v>5.97</v>
      </c>
      <c r="G10" s="4" t="s">
        <v>26</v>
      </c>
      <c r="H10" s="4" t="s">
        <v>26</v>
      </c>
      <c r="I10" s="4" t="s">
        <v>26</v>
      </c>
      <c r="J10" s="4" t="s">
        <v>26</v>
      </c>
      <c r="K10" s="4" t="s">
        <v>26</v>
      </c>
      <c r="L10" s="4" t="s">
        <v>26</v>
      </c>
      <c r="M10" s="4">
        <v>0</v>
      </c>
      <c r="N10" s="4">
        <v>0</v>
      </c>
      <c r="O10" s="4">
        <v>1</v>
      </c>
      <c r="P10" s="33">
        <v>7</v>
      </c>
    </row>
    <row r="11" spans="1:16" ht="15.75" x14ac:dyDescent="0.25">
      <c r="A11" s="2">
        <v>4</v>
      </c>
      <c r="B11" s="68"/>
      <c r="C11" s="67"/>
      <c r="D11" s="1" t="s">
        <v>9</v>
      </c>
      <c r="E11" s="3">
        <v>8</v>
      </c>
      <c r="F11" s="3">
        <v>57.08</v>
      </c>
      <c r="G11" s="4"/>
      <c r="H11" s="4"/>
      <c r="I11" s="4"/>
      <c r="J11" s="4"/>
      <c r="K11" s="4"/>
      <c r="L11" s="4"/>
      <c r="M11" s="3">
        <v>2</v>
      </c>
      <c r="N11" s="8">
        <v>7</v>
      </c>
      <c r="O11" s="23">
        <v>35</v>
      </c>
      <c r="P11" s="27">
        <v>250.91</v>
      </c>
    </row>
    <row r="12" spans="1:16" ht="15.75" customHeight="1" x14ac:dyDescent="0.25">
      <c r="A12" s="72">
        <v>5</v>
      </c>
      <c r="B12" s="68" t="s">
        <v>22</v>
      </c>
      <c r="C12" s="75" t="s">
        <v>5</v>
      </c>
      <c r="D12" s="75" t="s">
        <v>9</v>
      </c>
      <c r="E12" s="4"/>
      <c r="F12" s="4"/>
      <c r="G12" s="4" t="s">
        <v>26</v>
      </c>
      <c r="H12" s="4" t="s">
        <v>26</v>
      </c>
      <c r="I12" s="4" t="s">
        <v>26</v>
      </c>
      <c r="J12" s="4" t="s">
        <v>26</v>
      </c>
      <c r="K12" s="4" t="s">
        <v>26</v>
      </c>
      <c r="L12" s="4" t="s">
        <v>26</v>
      </c>
      <c r="M12" s="4"/>
      <c r="N12" s="4"/>
      <c r="O12" s="4">
        <v>0</v>
      </c>
      <c r="P12" s="4">
        <v>0</v>
      </c>
    </row>
    <row r="13" spans="1:16" ht="31.5" customHeight="1" x14ac:dyDescent="0.25">
      <c r="A13" s="74"/>
      <c r="B13" s="68"/>
      <c r="C13" s="76"/>
      <c r="D13" s="76"/>
      <c r="E13" s="3">
        <v>234</v>
      </c>
      <c r="F13" s="8">
        <v>1937.09</v>
      </c>
      <c r="G13" s="4"/>
      <c r="H13" s="4"/>
      <c r="I13" s="4"/>
      <c r="J13" s="4"/>
      <c r="K13" s="4"/>
      <c r="L13" s="4"/>
      <c r="M13" s="3">
        <v>83</v>
      </c>
      <c r="N13" s="8">
        <v>623.41999999999996</v>
      </c>
      <c r="O13" s="3">
        <v>184</v>
      </c>
      <c r="P13" s="31">
        <v>2829.31</v>
      </c>
    </row>
    <row r="14" spans="1:16" ht="15.75" x14ac:dyDescent="0.25">
      <c r="A14" s="68">
        <v>6</v>
      </c>
      <c r="B14" s="68"/>
      <c r="C14" s="67" t="s">
        <v>6</v>
      </c>
      <c r="D14" s="75" t="s">
        <v>9</v>
      </c>
      <c r="E14" s="4"/>
      <c r="F14" s="4"/>
      <c r="G14" s="4" t="s">
        <v>26</v>
      </c>
      <c r="H14" s="4" t="s">
        <v>26</v>
      </c>
      <c r="I14" s="4" t="s">
        <v>26</v>
      </c>
      <c r="J14" s="4" t="s">
        <v>26</v>
      </c>
      <c r="K14" s="4" t="s">
        <v>26</v>
      </c>
      <c r="L14" s="4" t="s">
        <v>26</v>
      </c>
      <c r="M14" s="4"/>
      <c r="N14" s="4"/>
      <c r="O14" s="4">
        <v>0</v>
      </c>
      <c r="P14" s="4">
        <v>0</v>
      </c>
    </row>
    <row r="15" spans="1:16" ht="31.5" customHeight="1" x14ac:dyDescent="0.25">
      <c r="A15" s="68"/>
      <c r="B15" s="68"/>
      <c r="C15" s="67"/>
      <c r="D15" s="76"/>
      <c r="E15" s="34">
        <v>53</v>
      </c>
      <c r="F15" s="8">
        <v>29626.75</v>
      </c>
      <c r="G15" s="4" t="s">
        <v>26</v>
      </c>
      <c r="H15" s="4" t="s">
        <v>26</v>
      </c>
      <c r="I15" s="4" t="s">
        <v>26</v>
      </c>
      <c r="J15" s="4" t="s">
        <v>26</v>
      </c>
      <c r="K15" s="4" t="s">
        <v>26</v>
      </c>
      <c r="L15" s="4" t="s">
        <v>26</v>
      </c>
      <c r="M15" s="32">
        <v>20</v>
      </c>
      <c r="N15" s="8">
        <v>990.83</v>
      </c>
      <c r="O15" s="3">
        <v>74</v>
      </c>
      <c r="P15" s="31">
        <v>18565.22</v>
      </c>
    </row>
    <row r="16" spans="1:16" ht="15.75" x14ac:dyDescent="0.25">
      <c r="A16" s="68">
        <v>7</v>
      </c>
      <c r="B16" s="68" t="s">
        <v>23</v>
      </c>
      <c r="C16" s="67" t="s">
        <v>5</v>
      </c>
      <c r="D16" s="75" t="s">
        <v>9</v>
      </c>
      <c r="E16" s="4"/>
      <c r="F16" s="4"/>
      <c r="G16" s="4" t="s">
        <v>26</v>
      </c>
      <c r="H16" s="4" t="s">
        <v>26</v>
      </c>
      <c r="I16" s="4" t="s">
        <v>26</v>
      </c>
      <c r="J16" s="4" t="s">
        <v>26</v>
      </c>
      <c r="K16" s="4" t="s">
        <v>26</v>
      </c>
      <c r="L16" s="4" t="s">
        <v>26</v>
      </c>
      <c r="M16" s="4"/>
      <c r="N16" s="4"/>
      <c r="O16" s="4">
        <v>0</v>
      </c>
      <c r="P16" s="4">
        <v>0</v>
      </c>
    </row>
    <row r="17" spans="1:17" ht="31.5" customHeight="1" x14ac:dyDescent="0.25">
      <c r="A17" s="68"/>
      <c r="B17" s="68"/>
      <c r="C17" s="67"/>
      <c r="D17" s="76"/>
      <c r="E17" s="3">
        <v>3</v>
      </c>
      <c r="F17" s="3">
        <v>513</v>
      </c>
      <c r="G17" s="4" t="s">
        <v>26</v>
      </c>
      <c r="H17" s="4" t="s">
        <v>26</v>
      </c>
      <c r="I17" s="4" t="s">
        <v>26</v>
      </c>
      <c r="J17" s="4" t="s">
        <v>26</v>
      </c>
      <c r="K17" s="4" t="s">
        <v>26</v>
      </c>
      <c r="L17" s="4" t="s">
        <v>26</v>
      </c>
      <c r="M17" s="3">
        <v>0</v>
      </c>
      <c r="N17" s="3">
        <v>0</v>
      </c>
      <c r="O17" s="3">
        <v>10</v>
      </c>
      <c r="P17" s="26">
        <v>86.54</v>
      </c>
    </row>
    <row r="18" spans="1:17" ht="15.75" x14ac:dyDescent="0.25">
      <c r="A18" s="68">
        <v>8</v>
      </c>
      <c r="B18" s="68"/>
      <c r="C18" s="67" t="s">
        <v>6</v>
      </c>
      <c r="D18" s="75" t="s">
        <v>9</v>
      </c>
      <c r="E18" s="4"/>
      <c r="F18" s="4"/>
      <c r="G18" s="4" t="s">
        <v>26</v>
      </c>
      <c r="H18" s="4" t="s">
        <v>26</v>
      </c>
      <c r="I18" s="4" t="s">
        <v>26</v>
      </c>
      <c r="J18" s="4" t="s">
        <v>26</v>
      </c>
      <c r="K18" s="4" t="s">
        <v>26</v>
      </c>
      <c r="L18" s="4" t="s">
        <v>26</v>
      </c>
      <c r="M18" s="4"/>
      <c r="N18" s="4"/>
      <c r="O18" s="4">
        <v>0</v>
      </c>
      <c r="P18" s="4">
        <v>0</v>
      </c>
    </row>
    <row r="19" spans="1:17" ht="31.5" customHeight="1" x14ac:dyDescent="0.25">
      <c r="A19" s="68"/>
      <c r="B19" s="68"/>
      <c r="C19" s="67"/>
      <c r="D19" s="76"/>
      <c r="E19" s="3">
        <v>0</v>
      </c>
      <c r="F19" s="3">
        <v>0</v>
      </c>
      <c r="G19" s="4" t="s">
        <v>26</v>
      </c>
      <c r="H19" s="4" t="s">
        <v>26</v>
      </c>
      <c r="I19" s="4" t="s">
        <v>26</v>
      </c>
      <c r="J19" s="4" t="s">
        <v>26</v>
      </c>
      <c r="K19" s="4" t="s">
        <v>26</v>
      </c>
      <c r="L19" s="4" t="s">
        <v>26</v>
      </c>
      <c r="M19" s="3">
        <v>0</v>
      </c>
      <c r="N19" s="9">
        <v>0</v>
      </c>
      <c r="O19" s="3">
        <v>2</v>
      </c>
      <c r="P19" s="31">
        <v>1637.2</v>
      </c>
    </row>
    <row r="20" spans="1:17" ht="52.5" customHeight="1" x14ac:dyDescent="0.25">
      <c r="A20" s="2">
        <v>9</v>
      </c>
      <c r="B20" s="75" t="s">
        <v>25</v>
      </c>
      <c r="C20" s="69" t="s">
        <v>29</v>
      </c>
      <c r="D20" s="71"/>
      <c r="E20" s="3">
        <v>0</v>
      </c>
      <c r="F20" s="9">
        <v>0</v>
      </c>
      <c r="G20" s="4" t="s">
        <v>26</v>
      </c>
      <c r="H20" s="4" t="s">
        <v>26</v>
      </c>
      <c r="I20" s="4" t="s">
        <v>26</v>
      </c>
      <c r="J20" s="4" t="s">
        <v>26</v>
      </c>
      <c r="K20" s="4" t="s">
        <v>26</v>
      </c>
      <c r="L20" s="4" t="s">
        <v>26</v>
      </c>
      <c r="M20" s="3">
        <v>0</v>
      </c>
      <c r="N20" s="3">
        <v>0</v>
      </c>
      <c r="O20" s="25">
        <v>0</v>
      </c>
      <c r="P20" s="26">
        <v>0</v>
      </c>
      <c r="Q20" s="5"/>
    </row>
    <row r="21" spans="1:17" ht="27" customHeight="1" x14ac:dyDescent="0.25">
      <c r="A21" s="7">
        <v>10</v>
      </c>
      <c r="B21" s="91"/>
      <c r="C21" s="69" t="s">
        <v>18</v>
      </c>
      <c r="D21" s="71"/>
      <c r="E21" s="3">
        <v>28</v>
      </c>
      <c r="F21" s="26">
        <v>4321.76</v>
      </c>
      <c r="G21" s="4" t="s">
        <v>26</v>
      </c>
      <c r="H21" s="4" t="s">
        <v>26</v>
      </c>
      <c r="I21" s="4" t="s">
        <v>26</v>
      </c>
      <c r="J21" s="4" t="s">
        <v>26</v>
      </c>
      <c r="K21" s="4" t="s">
        <v>26</v>
      </c>
      <c r="L21" s="4" t="s">
        <v>26</v>
      </c>
      <c r="M21" s="3">
        <v>1</v>
      </c>
      <c r="N21" s="3">
        <v>231.2</v>
      </c>
      <c r="O21" s="27">
        <v>1</v>
      </c>
      <c r="P21" s="31">
        <v>4431</v>
      </c>
      <c r="Q21" s="5"/>
    </row>
    <row r="22" spans="1:17" ht="50.25" customHeight="1" x14ac:dyDescent="0.25">
      <c r="A22" s="7">
        <v>11</v>
      </c>
      <c r="B22" s="91"/>
      <c r="C22" s="69" t="s">
        <v>40</v>
      </c>
      <c r="D22" s="71"/>
      <c r="E22" s="4">
        <v>0</v>
      </c>
      <c r="F22" s="14">
        <v>0</v>
      </c>
      <c r="G22" s="4" t="s">
        <v>26</v>
      </c>
      <c r="H22" s="4" t="s">
        <v>26</v>
      </c>
      <c r="I22" s="4" t="s">
        <v>26</v>
      </c>
      <c r="J22" s="4" t="s">
        <v>26</v>
      </c>
      <c r="K22" s="4" t="s">
        <v>26</v>
      </c>
      <c r="L22" s="4" t="s">
        <v>26</v>
      </c>
      <c r="M22" s="4">
        <v>0</v>
      </c>
      <c r="N22" s="4">
        <v>0</v>
      </c>
      <c r="O22" s="4">
        <v>0</v>
      </c>
      <c r="P22" s="28">
        <v>0</v>
      </c>
    </row>
    <row r="23" spans="1:17" ht="48.75" customHeight="1" x14ac:dyDescent="0.25">
      <c r="A23" s="7">
        <v>12</v>
      </c>
      <c r="B23" s="91"/>
      <c r="C23" s="69" t="s">
        <v>19</v>
      </c>
      <c r="D23" s="71"/>
      <c r="E23" s="3">
        <v>11</v>
      </c>
      <c r="F23" s="3">
        <v>6064.83</v>
      </c>
      <c r="G23" s="4" t="s">
        <v>26</v>
      </c>
      <c r="H23" s="4" t="s">
        <v>26</v>
      </c>
      <c r="I23" s="4" t="s">
        <v>26</v>
      </c>
      <c r="J23" s="4" t="s">
        <v>26</v>
      </c>
      <c r="K23" s="4" t="s">
        <v>26</v>
      </c>
      <c r="L23" s="4" t="s">
        <v>26</v>
      </c>
      <c r="M23" s="3">
        <v>2</v>
      </c>
      <c r="N23" s="3">
        <v>197.4</v>
      </c>
      <c r="O23" s="27">
        <v>0</v>
      </c>
      <c r="P23" s="31">
        <v>0</v>
      </c>
    </row>
    <row r="24" spans="1:17" ht="48.75" customHeight="1" x14ac:dyDescent="0.25">
      <c r="A24" s="7">
        <v>13</v>
      </c>
      <c r="B24" s="91"/>
      <c r="C24" s="69" t="s">
        <v>20</v>
      </c>
      <c r="D24" s="71"/>
      <c r="E24" s="3">
        <v>0</v>
      </c>
      <c r="F24" s="26">
        <v>0</v>
      </c>
      <c r="G24" s="4" t="s">
        <v>26</v>
      </c>
      <c r="H24" s="4" t="s">
        <v>26</v>
      </c>
      <c r="I24" s="4" t="s">
        <v>26</v>
      </c>
      <c r="J24" s="4" t="s">
        <v>26</v>
      </c>
      <c r="K24" s="4" t="s">
        <v>26</v>
      </c>
      <c r="L24" s="4" t="s">
        <v>26</v>
      </c>
      <c r="M24" s="3">
        <v>0</v>
      </c>
      <c r="N24" s="3">
        <v>0</v>
      </c>
      <c r="O24" s="30">
        <v>0</v>
      </c>
      <c r="P24" s="26">
        <v>0</v>
      </c>
    </row>
    <row r="25" spans="1:17" ht="87.75" customHeight="1" x14ac:dyDescent="0.25">
      <c r="A25" s="12">
        <v>14</v>
      </c>
      <c r="B25" s="91"/>
      <c r="C25" s="69" t="s">
        <v>43</v>
      </c>
      <c r="D25" s="71"/>
      <c r="E25" s="3">
        <v>49</v>
      </c>
      <c r="F25" s="8">
        <v>11432.39</v>
      </c>
      <c r="G25" s="4" t="s">
        <v>26</v>
      </c>
      <c r="H25" s="4" t="s">
        <v>26</v>
      </c>
      <c r="I25" s="4" t="s">
        <v>26</v>
      </c>
      <c r="J25" s="4" t="s">
        <v>26</v>
      </c>
      <c r="K25" s="4" t="s">
        <v>26</v>
      </c>
      <c r="L25" s="4" t="s">
        <v>26</v>
      </c>
      <c r="M25" s="3">
        <v>5</v>
      </c>
      <c r="N25" s="3">
        <v>762.4</v>
      </c>
      <c r="O25" s="27">
        <v>3</v>
      </c>
      <c r="P25" s="31">
        <v>3189.57</v>
      </c>
    </row>
    <row r="26" spans="1:17" ht="79.5" customHeight="1" x14ac:dyDescent="0.25">
      <c r="A26" s="10" t="s">
        <v>42</v>
      </c>
      <c r="B26" s="91"/>
      <c r="C26" s="77" t="s">
        <v>41</v>
      </c>
      <c r="D26" s="78"/>
      <c r="E26" s="4">
        <v>0</v>
      </c>
      <c r="F26" s="4">
        <v>0</v>
      </c>
      <c r="G26" s="4" t="s">
        <v>26</v>
      </c>
      <c r="H26" s="4" t="s">
        <v>26</v>
      </c>
      <c r="I26" s="4" t="s">
        <v>26</v>
      </c>
      <c r="J26" s="4" t="s">
        <v>26</v>
      </c>
      <c r="K26" s="4" t="s">
        <v>26</v>
      </c>
      <c r="L26" s="4" t="s">
        <v>26</v>
      </c>
      <c r="M26" s="4">
        <v>0</v>
      </c>
      <c r="N26" s="4">
        <v>0</v>
      </c>
      <c r="O26" s="4">
        <v>0</v>
      </c>
      <c r="P26" s="28">
        <v>0</v>
      </c>
    </row>
    <row r="27" spans="1:17" ht="79.5" customHeight="1" x14ac:dyDescent="0.25">
      <c r="A27" s="7">
        <v>15</v>
      </c>
      <c r="B27" s="88" t="s">
        <v>30</v>
      </c>
      <c r="C27" s="89"/>
      <c r="D27" s="90"/>
      <c r="E27" s="6">
        <v>2347</v>
      </c>
      <c r="F27" s="8">
        <v>14497.36</v>
      </c>
      <c r="G27" s="4" t="s">
        <v>26</v>
      </c>
      <c r="H27" s="4" t="s">
        <v>26</v>
      </c>
      <c r="I27" s="4" t="s">
        <v>26</v>
      </c>
      <c r="J27" s="4" t="s">
        <v>26</v>
      </c>
      <c r="K27" s="4" t="s">
        <v>26</v>
      </c>
      <c r="L27" s="4" t="s">
        <v>26</v>
      </c>
      <c r="M27" s="3">
        <v>188</v>
      </c>
      <c r="N27" s="3">
        <v>1120.1099999999999</v>
      </c>
      <c r="O27" s="13">
        <v>1079</v>
      </c>
      <c r="P27" s="31">
        <v>7553</v>
      </c>
    </row>
    <row r="28" spans="1:17" ht="79.5" customHeight="1" x14ac:dyDescent="0.25">
      <c r="A28" s="21" t="s">
        <v>32</v>
      </c>
      <c r="B28" s="88" t="s">
        <v>31</v>
      </c>
      <c r="C28" s="89"/>
      <c r="D28" s="90"/>
      <c r="E28" s="3">
        <v>0</v>
      </c>
      <c r="F28" s="3">
        <v>0</v>
      </c>
      <c r="G28" s="4" t="s">
        <v>26</v>
      </c>
      <c r="H28" s="4" t="s">
        <v>26</v>
      </c>
      <c r="I28" s="4" t="s">
        <v>26</v>
      </c>
      <c r="J28" s="4" t="s">
        <v>26</v>
      </c>
      <c r="K28" s="4" t="s">
        <v>26</v>
      </c>
      <c r="L28" s="4" t="s">
        <v>26</v>
      </c>
      <c r="M28" s="3">
        <v>0</v>
      </c>
      <c r="N28" s="3">
        <v>0</v>
      </c>
      <c r="O28" s="22">
        <v>0</v>
      </c>
      <c r="P28" s="29">
        <v>0</v>
      </c>
    </row>
    <row r="29" spans="1:17" ht="15.75" x14ac:dyDescent="0.25">
      <c r="A29" s="3">
        <v>16</v>
      </c>
      <c r="B29" s="84" t="s">
        <v>8</v>
      </c>
      <c r="C29" s="85"/>
      <c r="D29" s="86"/>
      <c r="E29" s="17">
        <f>SUM(E8:E28)</f>
        <v>2852</v>
      </c>
      <c r="F29" s="17">
        <f>SUM(F8:F28)</f>
        <v>69109.610000000015</v>
      </c>
      <c r="G29" s="40">
        <v>676</v>
      </c>
      <c r="H29" s="31">
        <v>15899.688000000006</v>
      </c>
      <c r="I29" s="40">
        <v>0</v>
      </c>
      <c r="J29" s="40">
        <v>623</v>
      </c>
      <c r="K29" s="40">
        <v>28</v>
      </c>
      <c r="L29" s="40">
        <v>25</v>
      </c>
      <c r="M29" s="17">
        <f>SUM(M8:M28)</f>
        <v>332</v>
      </c>
      <c r="N29" s="17">
        <f>SUM(N8:N28)</f>
        <v>4093.3599999999997</v>
      </c>
      <c r="O29" s="17">
        <f>SUM(O8:O28)</f>
        <v>1691</v>
      </c>
      <c r="P29" s="17">
        <f>SUM(P8:P28)</f>
        <v>40160.17</v>
      </c>
    </row>
    <row r="30" spans="1:17" ht="49.5" customHeight="1" x14ac:dyDescent="0.25">
      <c r="A30" s="92">
        <v>17</v>
      </c>
      <c r="B30" s="93" t="s">
        <v>33</v>
      </c>
      <c r="C30" s="93"/>
      <c r="D30" s="93"/>
      <c r="E30" s="93"/>
      <c r="F30" s="93"/>
      <c r="G30" s="93"/>
      <c r="H30" s="93"/>
      <c r="I30" s="93"/>
      <c r="J30" s="93"/>
      <c r="K30" s="93"/>
      <c r="L30" s="93"/>
      <c r="M30" s="93"/>
      <c r="N30" s="93"/>
      <c r="O30" s="93"/>
      <c r="P30" s="93"/>
    </row>
    <row r="31" spans="1:17" ht="15.75" x14ac:dyDescent="0.25">
      <c r="A31" s="92"/>
      <c r="B31" s="81" t="s">
        <v>34</v>
      </c>
      <c r="C31" s="82"/>
      <c r="D31" s="83"/>
      <c r="E31" s="81" t="s">
        <v>35</v>
      </c>
      <c r="F31" s="83"/>
      <c r="G31" s="94" t="s">
        <v>36</v>
      </c>
      <c r="H31" s="95"/>
      <c r="I31" s="96"/>
      <c r="J31" s="94" t="s">
        <v>37</v>
      </c>
      <c r="K31" s="95"/>
      <c r="L31" s="96"/>
      <c r="M31" s="97" t="s">
        <v>38</v>
      </c>
      <c r="N31" s="98"/>
      <c r="O31" s="97" t="s">
        <v>39</v>
      </c>
      <c r="P31" s="98"/>
    </row>
    <row r="32" spans="1:17" ht="15.75" x14ac:dyDescent="0.25">
      <c r="A32" s="92"/>
      <c r="B32" s="99" t="s">
        <v>46</v>
      </c>
      <c r="C32" s="100"/>
      <c r="D32" s="101"/>
      <c r="E32" s="81"/>
      <c r="F32" s="83"/>
      <c r="G32" s="52"/>
      <c r="H32" s="53"/>
      <c r="I32" s="54"/>
      <c r="J32" s="52"/>
      <c r="K32" s="53"/>
      <c r="L32" s="54"/>
      <c r="M32" s="50"/>
      <c r="N32" s="51"/>
      <c r="O32" s="50"/>
      <c r="P32" s="51"/>
    </row>
    <row r="33" spans="1:16" ht="15.75" x14ac:dyDescent="0.25">
      <c r="A33" s="11"/>
      <c r="B33" s="41" t="s">
        <v>47</v>
      </c>
      <c r="C33" s="42"/>
      <c r="D33" s="43"/>
      <c r="E33" s="79"/>
      <c r="F33" s="80"/>
      <c r="G33" s="52"/>
      <c r="H33" s="53"/>
      <c r="I33" s="54"/>
      <c r="J33" s="52">
        <v>44</v>
      </c>
      <c r="K33" s="53"/>
      <c r="L33" s="54"/>
      <c r="M33" s="50"/>
      <c r="N33" s="51"/>
      <c r="O33" s="50"/>
      <c r="P33" s="51"/>
    </row>
    <row r="34" spans="1:16" ht="15.75" x14ac:dyDescent="0.25">
      <c r="A34" s="11"/>
      <c r="B34" s="41" t="s">
        <v>44</v>
      </c>
      <c r="C34" s="42"/>
      <c r="D34" s="43"/>
      <c r="E34" s="104">
        <v>7</v>
      </c>
      <c r="F34" s="105"/>
      <c r="G34" s="52"/>
      <c r="H34" s="53"/>
      <c r="I34" s="54"/>
      <c r="J34" s="52"/>
      <c r="K34" s="53"/>
      <c r="L34" s="54"/>
      <c r="M34" s="50"/>
      <c r="N34" s="51"/>
      <c r="O34" s="50"/>
      <c r="P34" s="51"/>
    </row>
    <row r="35" spans="1:16" ht="15.75" x14ac:dyDescent="0.25">
      <c r="A35" s="11"/>
      <c r="B35" s="41" t="s">
        <v>48</v>
      </c>
      <c r="C35" s="42"/>
      <c r="D35" s="43"/>
      <c r="E35" s="104">
        <v>13</v>
      </c>
      <c r="F35" s="105"/>
      <c r="G35" s="52"/>
      <c r="H35" s="53"/>
      <c r="I35" s="54"/>
      <c r="J35" s="52"/>
      <c r="K35" s="53"/>
      <c r="L35" s="54"/>
      <c r="M35" s="50"/>
      <c r="N35" s="51"/>
      <c r="O35" s="50"/>
      <c r="P35" s="51"/>
    </row>
    <row r="36" spans="1:16" ht="15.75" x14ac:dyDescent="0.25">
      <c r="A36" s="11"/>
      <c r="B36" s="41" t="s">
        <v>49</v>
      </c>
      <c r="C36" s="42"/>
      <c r="D36" s="43"/>
      <c r="E36" s="104">
        <v>46</v>
      </c>
      <c r="F36" s="105"/>
      <c r="G36" s="52"/>
      <c r="H36" s="53"/>
      <c r="I36" s="54"/>
      <c r="J36" s="52"/>
      <c r="K36" s="53"/>
      <c r="L36" s="54"/>
      <c r="M36" s="50"/>
      <c r="N36" s="51"/>
      <c r="O36" s="50"/>
      <c r="P36" s="51"/>
    </row>
    <row r="37" spans="1:16" ht="15.75" x14ac:dyDescent="0.25">
      <c r="B37" s="41" t="s">
        <v>50</v>
      </c>
      <c r="C37" s="42"/>
      <c r="D37" s="43"/>
      <c r="E37" s="104">
        <v>3</v>
      </c>
      <c r="F37" s="105"/>
      <c r="G37" s="52"/>
      <c r="H37" s="53"/>
      <c r="I37" s="54"/>
      <c r="J37" s="52"/>
      <c r="K37" s="53"/>
      <c r="L37" s="54"/>
      <c r="M37" s="50"/>
      <c r="N37" s="51"/>
      <c r="O37" s="50"/>
      <c r="P37" s="51"/>
    </row>
    <row r="38" spans="1:16" ht="15.75" x14ac:dyDescent="0.25">
      <c r="B38" s="41" t="s">
        <v>51</v>
      </c>
      <c r="C38" s="42"/>
      <c r="D38" s="43"/>
      <c r="E38" s="104">
        <v>6</v>
      </c>
      <c r="F38" s="105"/>
      <c r="G38" s="52"/>
      <c r="H38" s="53"/>
      <c r="I38" s="54"/>
      <c r="J38" s="52"/>
      <c r="K38" s="53"/>
      <c r="L38" s="54"/>
      <c r="M38" s="50"/>
      <c r="N38" s="51"/>
      <c r="O38" s="50"/>
      <c r="P38" s="51"/>
    </row>
    <row r="39" spans="1:16" ht="15.75" x14ac:dyDescent="0.25">
      <c r="B39" s="41" t="s">
        <v>52</v>
      </c>
      <c r="C39" s="42"/>
      <c r="D39" s="43"/>
      <c r="E39" s="104">
        <v>6</v>
      </c>
      <c r="F39" s="105"/>
      <c r="G39" s="52"/>
      <c r="H39" s="53"/>
      <c r="I39" s="54"/>
      <c r="J39" s="52"/>
      <c r="K39" s="53"/>
      <c r="L39" s="54"/>
      <c r="M39" s="50"/>
      <c r="N39" s="51"/>
      <c r="O39" s="50"/>
      <c r="P39" s="51"/>
    </row>
    <row r="40" spans="1:16" ht="15.75" x14ac:dyDescent="0.25">
      <c r="B40" s="41" t="s">
        <v>53</v>
      </c>
      <c r="C40" s="42"/>
      <c r="D40" s="43"/>
      <c r="E40" s="104">
        <v>16</v>
      </c>
      <c r="F40" s="105"/>
      <c r="G40" s="52"/>
      <c r="H40" s="53"/>
      <c r="I40" s="54"/>
      <c r="J40" s="52"/>
      <c r="K40" s="53"/>
      <c r="L40" s="54"/>
      <c r="M40" s="50"/>
      <c r="N40" s="51"/>
      <c r="O40" s="50"/>
      <c r="P40" s="51"/>
    </row>
    <row r="41" spans="1:16" ht="15.75" x14ac:dyDescent="0.25">
      <c r="B41" s="41" t="s">
        <v>54</v>
      </c>
      <c r="C41" s="42"/>
      <c r="D41" s="43"/>
      <c r="E41" s="104">
        <v>42</v>
      </c>
      <c r="F41" s="105"/>
      <c r="G41" s="52"/>
      <c r="H41" s="53"/>
      <c r="I41" s="54"/>
      <c r="J41" s="52"/>
      <c r="K41" s="53"/>
      <c r="L41" s="54"/>
      <c r="M41" s="50"/>
      <c r="N41" s="51"/>
      <c r="O41" s="50"/>
      <c r="P41" s="51"/>
    </row>
    <row r="42" spans="1:16" ht="15.75" x14ac:dyDescent="0.25">
      <c r="B42" s="41" t="s">
        <v>55</v>
      </c>
      <c r="C42" s="42"/>
      <c r="D42" s="43"/>
      <c r="E42" s="104">
        <v>41</v>
      </c>
      <c r="F42" s="105"/>
      <c r="G42" s="52"/>
      <c r="H42" s="53"/>
      <c r="I42" s="54"/>
      <c r="J42" s="52"/>
      <c r="K42" s="53"/>
      <c r="L42" s="54"/>
      <c r="M42" s="50"/>
      <c r="N42" s="51"/>
      <c r="O42" s="50"/>
      <c r="P42" s="51"/>
    </row>
    <row r="43" spans="1:16" ht="15.75" x14ac:dyDescent="0.25">
      <c r="B43" s="41" t="s">
        <v>56</v>
      </c>
      <c r="C43" s="42"/>
      <c r="D43" s="43"/>
      <c r="E43" s="104">
        <v>11</v>
      </c>
      <c r="F43" s="105"/>
      <c r="G43" s="52"/>
      <c r="H43" s="53"/>
      <c r="I43" s="54"/>
      <c r="J43" s="52"/>
      <c r="K43" s="53"/>
      <c r="L43" s="54"/>
      <c r="M43" s="50"/>
      <c r="N43" s="51"/>
      <c r="O43" s="50"/>
      <c r="P43" s="51"/>
    </row>
    <row r="44" spans="1:16" ht="15.75" x14ac:dyDescent="0.25">
      <c r="B44" s="41" t="s">
        <v>57</v>
      </c>
      <c r="C44" s="42"/>
      <c r="D44" s="43"/>
      <c r="E44" s="104">
        <v>15</v>
      </c>
      <c r="F44" s="105"/>
      <c r="G44" s="52"/>
      <c r="H44" s="53"/>
      <c r="I44" s="54"/>
      <c r="J44" s="52"/>
      <c r="K44" s="53"/>
      <c r="L44" s="54"/>
      <c r="M44" s="50"/>
      <c r="N44" s="51"/>
      <c r="O44" s="50"/>
      <c r="P44" s="51"/>
    </row>
    <row r="45" spans="1:16" ht="15.75" x14ac:dyDescent="0.25">
      <c r="B45" s="41" t="s">
        <v>58</v>
      </c>
      <c r="C45" s="42"/>
      <c r="D45" s="43"/>
      <c r="E45" s="104">
        <v>21</v>
      </c>
      <c r="F45" s="105"/>
      <c r="G45" s="52"/>
      <c r="H45" s="53"/>
      <c r="I45" s="54"/>
      <c r="J45" s="52"/>
      <c r="K45" s="53"/>
      <c r="L45" s="54"/>
      <c r="M45" s="50"/>
      <c r="N45" s="51"/>
      <c r="O45" s="50"/>
      <c r="P45" s="51"/>
    </row>
    <row r="46" spans="1:16" ht="15.75" x14ac:dyDescent="0.25">
      <c r="B46" s="41" t="s">
        <v>59</v>
      </c>
      <c r="C46" s="42"/>
      <c r="D46" s="43"/>
      <c r="E46" s="104"/>
      <c r="F46" s="105"/>
      <c r="G46" s="37"/>
      <c r="H46" s="38"/>
      <c r="I46" s="39"/>
      <c r="J46" s="37"/>
      <c r="K46" s="38"/>
      <c r="L46" s="39"/>
      <c r="M46" s="35"/>
      <c r="N46" s="36"/>
      <c r="O46" s="35"/>
      <c r="P46" s="36"/>
    </row>
    <row r="47" spans="1:16" ht="28.5" customHeight="1" x14ac:dyDescent="0.25">
      <c r="B47" s="41" t="s">
        <v>60</v>
      </c>
      <c r="C47" s="42"/>
      <c r="D47" s="43"/>
      <c r="E47" s="104">
        <v>30</v>
      </c>
      <c r="F47" s="105"/>
      <c r="G47" s="52"/>
      <c r="H47" s="53"/>
      <c r="I47" s="54"/>
      <c r="J47" s="52"/>
      <c r="K47" s="53"/>
      <c r="L47" s="54"/>
      <c r="M47" s="50"/>
      <c r="N47" s="51"/>
      <c r="O47" s="50"/>
      <c r="P47" s="51"/>
    </row>
    <row r="48" spans="1:16" ht="28.5" customHeight="1" x14ac:dyDescent="0.25">
      <c r="B48" s="41" t="s">
        <v>61</v>
      </c>
      <c r="C48" s="42"/>
      <c r="D48" s="43"/>
      <c r="E48" s="104">
        <v>13</v>
      </c>
      <c r="F48" s="105"/>
      <c r="G48" s="52"/>
      <c r="H48" s="53"/>
      <c r="I48" s="54"/>
      <c r="J48" s="52"/>
      <c r="K48" s="53"/>
      <c r="L48" s="54"/>
      <c r="M48" s="50"/>
      <c r="N48" s="51"/>
      <c r="O48" s="50"/>
      <c r="P48" s="51"/>
    </row>
    <row r="49" spans="2:16" ht="28.5" customHeight="1" x14ac:dyDescent="0.25">
      <c r="B49" s="41" t="s">
        <v>62</v>
      </c>
      <c r="C49" s="42"/>
      <c r="D49" s="43"/>
      <c r="E49" s="104">
        <v>19</v>
      </c>
      <c r="F49" s="105"/>
      <c r="G49" s="52"/>
      <c r="H49" s="53"/>
      <c r="I49" s="54"/>
      <c r="J49" s="52"/>
      <c r="K49" s="53"/>
      <c r="L49" s="54"/>
      <c r="M49" s="50"/>
      <c r="N49" s="51"/>
      <c r="O49" s="50"/>
      <c r="P49" s="51"/>
    </row>
    <row r="50" spans="2:16" ht="15.75" customHeight="1" x14ac:dyDescent="0.25">
      <c r="B50" s="41" t="s">
        <v>63</v>
      </c>
      <c r="C50" s="42"/>
      <c r="D50" s="43"/>
      <c r="E50" s="104">
        <v>3</v>
      </c>
      <c r="F50" s="105"/>
      <c r="G50" s="52"/>
      <c r="H50" s="53"/>
      <c r="I50" s="54"/>
      <c r="J50" s="52"/>
      <c r="K50" s="53"/>
      <c r="L50" s="54"/>
      <c r="M50" s="50"/>
      <c r="N50" s="51"/>
      <c r="O50" s="50"/>
      <c r="P50" s="51"/>
    </row>
    <row r="51" spans="2:16" ht="15.75" customHeight="1" x14ac:dyDescent="0.25">
      <c r="B51" s="41" t="s">
        <v>64</v>
      </c>
      <c r="C51" s="42"/>
      <c r="D51" s="43"/>
      <c r="E51" s="104">
        <v>8</v>
      </c>
      <c r="F51" s="105"/>
      <c r="G51" s="52"/>
      <c r="H51" s="53"/>
      <c r="I51" s="54"/>
      <c r="J51" s="52"/>
      <c r="K51" s="53"/>
      <c r="L51" s="54"/>
      <c r="M51" s="50"/>
      <c r="N51" s="51"/>
      <c r="O51" s="50"/>
      <c r="P51" s="51"/>
    </row>
    <row r="52" spans="2:16" ht="15.75" x14ac:dyDescent="0.25">
      <c r="B52" s="41" t="s">
        <v>65</v>
      </c>
      <c r="C52" s="42"/>
      <c r="D52" s="43"/>
      <c r="E52" s="104">
        <v>5</v>
      </c>
      <c r="F52" s="105"/>
      <c r="G52" s="52"/>
      <c r="H52" s="53"/>
      <c r="I52" s="54"/>
      <c r="J52" s="52"/>
      <c r="K52" s="53"/>
      <c r="L52" s="54"/>
      <c r="M52" s="50"/>
      <c r="N52" s="51"/>
      <c r="O52" s="50"/>
      <c r="P52" s="51"/>
    </row>
    <row r="53" spans="2:16" ht="15.75" x14ac:dyDescent="0.25">
      <c r="B53" s="44" t="s">
        <v>66</v>
      </c>
      <c r="C53" s="42"/>
      <c r="D53" s="43"/>
      <c r="E53" s="104">
        <v>29</v>
      </c>
      <c r="F53" s="105"/>
      <c r="G53" s="52"/>
      <c r="H53" s="53"/>
      <c r="I53" s="54"/>
      <c r="J53" s="52"/>
      <c r="K53" s="53"/>
      <c r="L53" s="54"/>
      <c r="M53" s="50"/>
      <c r="N53" s="51"/>
      <c r="O53" s="50"/>
      <c r="P53" s="51"/>
    </row>
    <row r="54" spans="2:16" ht="15.75" x14ac:dyDescent="0.25">
      <c r="B54" s="41" t="s">
        <v>67</v>
      </c>
      <c r="C54" s="42"/>
      <c r="D54" s="43"/>
      <c r="E54" s="104">
        <v>32</v>
      </c>
      <c r="F54" s="105"/>
      <c r="G54" s="52"/>
      <c r="H54" s="53"/>
      <c r="I54" s="54"/>
      <c r="J54" s="52"/>
      <c r="K54" s="53"/>
      <c r="L54" s="54"/>
      <c r="M54" s="50"/>
      <c r="N54" s="51"/>
      <c r="O54" s="50"/>
      <c r="P54" s="51"/>
    </row>
    <row r="55" spans="2:16" ht="15.75" x14ac:dyDescent="0.25">
      <c r="B55" s="41" t="s">
        <v>68</v>
      </c>
      <c r="C55" s="42"/>
      <c r="D55" s="43"/>
      <c r="E55" s="104">
        <v>45</v>
      </c>
      <c r="F55" s="105"/>
      <c r="G55" s="52"/>
      <c r="H55" s="53"/>
      <c r="I55" s="54"/>
      <c r="J55" s="52"/>
      <c r="K55" s="53"/>
      <c r="L55" s="54"/>
      <c r="M55" s="50"/>
      <c r="N55" s="51"/>
      <c r="O55" s="50"/>
      <c r="P55" s="51"/>
    </row>
    <row r="56" spans="2:16" ht="15.75" x14ac:dyDescent="0.25">
      <c r="B56" s="41" t="s">
        <v>69</v>
      </c>
      <c r="C56" s="42"/>
      <c r="D56" s="43"/>
      <c r="E56" s="104">
        <v>40</v>
      </c>
      <c r="F56" s="105"/>
      <c r="G56" s="52"/>
      <c r="H56" s="53"/>
      <c r="I56" s="54"/>
      <c r="J56" s="52"/>
      <c r="K56" s="53"/>
      <c r="L56" s="54"/>
      <c r="M56" s="50"/>
      <c r="N56" s="51"/>
      <c r="O56" s="50"/>
      <c r="P56" s="51"/>
    </row>
    <row r="57" spans="2:16" ht="15.75" customHeight="1" x14ac:dyDescent="0.25">
      <c r="B57" s="41" t="s">
        <v>70</v>
      </c>
      <c r="C57" s="42"/>
      <c r="D57" s="43"/>
      <c r="E57" s="104"/>
      <c r="F57" s="105"/>
      <c r="G57" s="52"/>
      <c r="H57" s="53"/>
      <c r="I57" s="54"/>
      <c r="J57" s="52"/>
      <c r="K57" s="53"/>
      <c r="L57" s="54"/>
      <c r="M57" s="50"/>
      <c r="N57" s="51"/>
      <c r="O57" s="50"/>
      <c r="P57" s="51"/>
    </row>
    <row r="58" spans="2:16" ht="15.75" x14ac:dyDescent="0.25">
      <c r="B58" s="41" t="s">
        <v>71</v>
      </c>
      <c r="C58" s="42"/>
      <c r="D58" s="43"/>
      <c r="E58" s="104">
        <v>9</v>
      </c>
      <c r="F58" s="105"/>
      <c r="G58" s="52"/>
      <c r="H58" s="53"/>
      <c r="I58" s="54"/>
      <c r="J58" s="52"/>
      <c r="K58" s="53"/>
      <c r="L58" s="54"/>
      <c r="M58" s="50"/>
      <c r="N58" s="51"/>
      <c r="O58" s="50"/>
      <c r="P58" s="51"/>
    </row>
    <row r="59" spans="2:16" ht="15.75" customHeight="1" x14ac:dyDescent="0.25">
      <c r="B59" s="41" t="s">
        <v>72</v>
      </c>
      <c r="C59" s="42"/>
      <c r="D59" s="43"/>
      <c r="E59" s="106">
        <v>48</v>
      </c>
      <c r="F59" s="107"/>
      <c r="G59" s="52"/>
      <c r="H59" s="53"/>
      <c r="I59" s="54"/>
      <c r="J59" s="52"/>
      <c r="K59" s="53"/>
      <c r="L59" s="54"/>
      <c r="M59" s="50"/>
      <c r="N59" s="51"/>
      <c r="O59" s="50"/>
      <c r="P59" s="51"/>
    </row>
    <row r="60" spans="2:16" ht="15.75" customHeight="1" x14ac:dyDescent="0.25">
      <c r="B60" s="41" t="s">
        <v>73</v>
      </c>
      <c r="C60" s="42"/>
      <c r="D60" s="43"/>
      <c r="E60" s="106">
        <v>1</v>
      </c>
      <c r="F60" s="107"/>
      <c r="G60" s="52"/>
      <c r="H60" s="53"/>
      <c r="I60" s="54"/>
      <c r="J60" s="52"/>
      <c r="K60" s="53"/>
      <c r="L60" s="54"/>
      <c r="M60" s="50"/>
      <c r="N60" s="51"/>
      <c r="O60" s="50"/>
      <c r="P60" s="51"/>
    </row>
    <row r="61" spans="2:16" ht="15.75" customHeight="1" x14ac:dyDescent="0.25">
      <c r="B61" s="41" t="s">
        <v>74</v>
      </c>
      <c r="C61" s="42"/>
      <c r="D61" s="43"/>
      <c r="E61" s="104">
        <v>8</v>
      </c>
      <c r="F61" s="105"/>
      <c r="G61" s="37"/>
      <c r="H61" s="38"/>
      <c r="I61" s="39"/>
      <c r="J61" s="37"/>
      <c r="K61" s="38"/>
      <c r="L61" s="39"/>
      <c r="M61" s="35"/>
      <c r="N61" s="36"/>
      <c r="O61" s="35"/>
      <c r="P61" s="36"/>
    </row>
    <row r="62" spans="2:16" ht="15.75" customHeight="1" x14ac:dyDescent="0.25">
      <c r="B62" s="41" t="s">
        <v>75</v>
      </c>
      <c r="C62" s="42"/>
      <c r="D62" s="43"/>
      <c r="E62" s="104">
        <v>35</v>
      </c>
      <c r="F62" s="105"/>
      <c r="G62" s="37"/>
      <c r="H62" s="38"/>
      <c r="I62" s="39"/>
      <c r="J62" s="37"/>
      <c r="K62" s="38"/>
      <c r="L62" s="39"/>
      <c r="M62" s="35"/>
      <c r="N62" s="36"/>
      <c r="O62" s="35"/>
      <c r="P62" s="36"/>
    </row>
    <row r="63" spans="2:16" ht="15.75" customHeight="1" x14ac:dyDescent="0.25">
      <c r="B63" s="41" t="s">
        <v>76</v>
      </c>
      <c r="C63" s="42"/>
      <c r="D63" s="43"/>
      <c r="E63" s="104">
        <v>22</v>
      </c>
      <c r="F63" s="105"/>
      <c r="G63" s="37"/>
      <c r="H63" s="38"/>
      <c r="I63" s="39"/>
      <c r="J63" s="37"/>
      <c r="K63" s="38"/>
      <c r="L63" s="39"/>
      <c r="M63" s="35"/>
      <c r="N63" s="36"/>
      <c r="O63" s="35"/>
      <c r="P63" s="36"/>
    </row>
    <row r="64" spans="2:16" ht="15.75" customHeight="1" x14ac:dyDescent="0.25">
      <c r="B64" s="41" t="s">
        <v>77</v>
      </c>
      <c r="C64" s="42"/>
      <c r="D64" s="43"/>
      <c r="E64" s="104">
        <v>3</v>
      </c>
      <c r="F64" s="105"/>
      <c r="G64" s="37"/>
      <c r="H64" s="38"/>
      <c r="I64" s="39"/>
      <c r="J64" s="37"/>
      <c r="K64" s="38"/>
      <c r="L64" s="39"/>
      <c r="M64" s="35"/>
      <c r="N64" s="36"/>
      <c r="O64" s="35"/>
      <c r="P64" s="36"/>
    </row>
    <row r="65" spans="2:16" ht="15.75" customHeight="1" x14ac:dyDescent="0.25">
      <c r="B65" s="41" t="s">
        <v>78</v>
      </c>
      <c r="C65" s="42"/>
      <c r="D65" s="43"/>
      <c r="E65" s="104">
        <v>2</v>
      </c>
      <c r="F65" s="105"/>
      <c r="G65" s="37"/>
      <c r="H65" s="38"/>
      <c r="I65" s="39"/>
      <c r="J65" s="37"/>
      <c r="K65" s="38"/>
      <c r="L65" s="39"/>
      <c r="M65" s="35"/>
      <c r="N65" s="36"/>
      <c r="O65" s="35"/>
      <c r="P65" s="36"/>
    </row>
    <row r="66" spans="2:16" ht="15.75" x14ac:dyDescent="0.25">
      <c r="B66" s="56"/>
      <c r="C66" s="57"/>
      <c r="D66" s="58"/>
      <c r="E66" s="102">
        <f>SUM(E32:F65)</f>
        <v>579</v>
      </c>
      <c r="F66" s="103"/>
      <c r="G66" s="59">
        <f>SUM(G32:I60)</f>
        <v>0</v>
      </c>
      <c r="H66" s="60"/>
      <c r="I66" s="61"/>
      <c r="J66" s="52">
        <v>44</v>
      </c>
      <c r="K66" s="53"/>
      <c r="L66" s="54"/>
      <c r="M66" s="50">
        <v>0</v>
      </c>
      <c r="N66" s="51"/>
      <c r="O66" s="62" t="s">
        <v>45</v>
      </c>
      <c r="P66" s="63"/>
    </row>
    <row r="67" spans="2:16" ht="15.75" x14ac:dyDescent="0.25">
      <c r="B67" s="45"/>
      <c r="C67" s="45"/>
      <c r="D67" s="45"/>
      <c r="E67" s="46"/>
      <c r="F67" s="46"/>
      <c r="G67" s="47"/>
      <c r="H67" s="47"/>
      <c r="I67" s="47"/>
      <c r="J67" s="48"/>
      <c r="K67" s="48"/>
      <c r="L67" s="48"/>
      <c r="M67" s="49"/>
      <c r="N67" s="49"/>
      <c r="O67" s="19"/>
      <c r="P67" s="19"/>
    </row>
    <row r="68" spans="2:16" ht="15.75" x14ac:dyDescent="0.25">
      <c r="B68" s="20"/>
      <c r="C68" s="20"/>
      <c r="D68" s="20"/>
      <c r="E68" s="11"/>
      <c r="F68" s="11"/>
      <c r="G68" s="18"/>
      <c r="H68" s="18"/>
      <c r="I68" s="18"/>
      <c r="J68" s="18"/>
      <c r="K68" s="18"/>
      <c r="L68" s="18"/>
      <c r="M68" s="19"/>
      <c r="N68" s="19"/>
      <c r="O68" s="19"/>
      <c r="P68" s="19"/>
    </row>
    <row r="69" spans="2:16" ht="15.75" customHeight="1" x14ac:dyDescent="0.25">
      <c r="B69" s="55" t="s">
        <v>27</v>
      </c>
      <c r="C69" s="55"/>
      <c r="D69" s="55"/>
      <c r="E69" s="55"/>
      <c r="F69" s="55"/>
      <c r="G69" s="55"/>
      <c r="H69" s="55"/>
      <c r="I69" s="55"/>
      <c r="J69" s="55"/>
      <c r="K69" s="55"/>
      <c r="L69" s="55"/>
      <c r="M69" s="55"/>
      <c r="N69" s="55"/>
      <c r="O69" s="55"/>
      <c r="P69" s="55"/>
    </row>
  </sheetData>
  <customSheetViews>
    <customSheetView guid="{64962CB4-ED9E-4C0B-9326-1A88852818AB}" scale="80">
      <pane xSplit="4" ySplit="1" topLeftCell="E29" activePane="bottomRight" state="frozen"/>
      <selection pane="bottomRight" activeCell="J47" sqref="J47:L47"/>
      <pageMargins left="0.7" right="0.7" top="0.75" bottom="0.75" header="0.3" footer="0.3"/>
      <pageSetup paperSize="9" scale="31" orientation="portrait" r:id="rId1"/>
    </customSheetView>
    <customSheetView guid="{5B8C4020-C22C-462E-A0D1-8F2F3170978C}" scale="80">
      <pane xSplit="4" ySplit="1" topLeftCell="E2" activePane="bottomRight" state="frozen"/>
      <selection pane="bottomRight" activeCell="E32" sqref="E32:F59"/>
      <pageMargins left="0.7" right="0.7" top="0.75" bottom="0.75" header="0.3" footer="0.3"/>
      <pageSetup paperSize="9" scale="31" orientation="portrait" r:id="rId2"/>
    </customSheetView>
    <customSheetView guid="{CA0A86DC-7CB4-4363-98AE-6A35CA9BD903}" scale="70" showPageBreaks="1" view="pageBreakPreview">
      <pane xSplit="4" ySplit="1" topLeftCell="E11" activePane="bottomRight" state="frozen"/>
      <selection pane="bottomRight" activeCell="O31" sqref="O31"/>
      <pageMargins left="0.7" right="0.7" top="0.75" bottom="0.75" header="0.3" footer="0.3"/>
      <pageSetup paperSize="9" scale="32" orientation="portrait" r:id="rId3"/>
    </customSheetView>
    <customSheetView guid="{D1D496DC-65AB-4360-861E-B213B9B4B263}" scale="85" showPageBreaks="1" view="pageBreakPreview">
      <pane xSplit="4" ySplit="1" topLeftCell="E2" activePane="bottomRight" state="frozen"/>
      <selection pane="bottomRight" activeCell="L11" sqref="L11"/>
      <pageMargins left="0.7" right="0.7" top="0.75" bottom="0.75" header="0.3" footer="0.3"/>
      <pageSetup paperSize="9" orientation="portrait" r:id="rId4"/>
    </customSheetView>
    <customSheetView guid="{1FBD35FC-4D1C-4D28-A9FD-364BCFE70E65}" scale="85" showPageBreaks="1">
      <pane xSplit="4" ySplit="1" topLeftCell="E2" activePane="bottomRight" state="frozen"/>
      <selection pane="bottomRight" activeCell="P28" sqref="P28:P29"/>
      <pageMargins left="0.7" right="0.7" top="0.75" bottom="0.75" header="0.3" footer="0.3"/>
      <pageSetup paperSize="9" orientation="portrait" r:id="rId5"/>
    </customSheetView>
    <customSheetView guid="{5CD0C12A-6219-4EF5-A508-0C4A40A30C5E}" scale="85" showPageBreaks="1" view="pageBreakPreview">
      <pane xSplit="4" ySplit="1" topLeftCell="E20" activePane="bottomRight" state="frozen"/>
      <selection pane="bottomRight" activeCell="F27" sqref="F27"/>
      <pageMargins left="0.7" right="0.7" top="0.75" bottom="0.75" header="0.3" footer="0.3"/>
      <pageSetup paperSize="9" scale="32" orientation="portrait" r:id="rId6"/>
    </customSheetView>
    <customSheetView guid="{A44AEDEC-2ACE-4BDF-ADFE-3E8714504CCC}" scale="85" showPageBreaks="1" printArea="1" view="pageBreakPreview">
      <pane xSplit="4" ySplit="1" topLeftCell="E14" activePane="bottomRight" state="frozen"/>
      <selection pane="bottomRight" activeCell="O24" sqref="O24"/>
      <pageMargins left="0.7" right="0.7" top="0.75" bottom="0.75" header="0.3" footer="0.3"/>
      <pageSetup paperSize="0" orientation="portrait" horizontalDpi="0" verticalDpi="0" copies="0" r:id="rId7"/>
    </customSheetView>
    <customSheetView guid="{B81C031B-4276-4536-9655-0EA886C428CA}" scale="85" showPageBreaks="1" view="pageBreakPreview">
      <pane xSplit="4" ySplit="1" topLeftCell="E11" activePane="bottomRight" state="frozen"/>
      <selection pane="bottomRight" activeCell="I25" sqref="I25"/>
      <pageMargins left="0.7" right="0.7" top="0.75" bottom="0.75" header="0.3" footer="0.3"/>
      <pageSetup paperSize="9" orientation="portrait" r:id="rId8"/>
    </customSheetView>
    <customSheetView guid="{9ABC7870-4681-4BD2-BA1A-9F5FFB3B0B50}" scale="85" showPageBreaks="1" view="pageBreakPreview">
      <pane xSplit="4" ySplit="1" topLeftCell="E2" activePane="bottomRight" state="frozen"/>
      <selection pane="bottomRight" activeCell="O8" sqref="O8:P26"/>
      <pageMargins left="0.7" right="0.7" top="0.75" bottom="0.75" header="0.3" footer="0.3"/>
      <pageSetup paperSize="9" scale="32" orientation="portrait" r:id="rId9"/>
    </customSheetView>
    <customSheetView guid="{90D80FDC-3706-4905-A578-1936DAC71B3A}" scale="80">
      <pane xSplit="4" ySplit="1" topLeftCell="E2" activePane="bottomRight" state="frozen"/>
      <selection pane="bottomRight" activeCell="R25" sqref="R25"/>
      <pageMargins left="0.7" right="0.7" top="0.75" bottom="0.75" header="0.3" footer="0.3"/>
      <pageSetup paperSize="9" scale="31" orientation="portrait" r:id="rId10"/>
    </customSheetView>
    <customSheetView guid="{EDC7A768-B0E3-4387-9B8E-FA1064ECE6D0}" scale="70">
      <pane xSplit="4" ySplit="1" topLeftCell="E24" activePane="bottomRight" state="frozen"/>
      <selection pane="bottomRight" activeCell="Q60" sqref="Q60"/>
      <pageMargins left="0.7" right="0.7" top="0.75" bottom="0.75" header="0.3" footer="0.3"/>
      <pageSetup paperSize="9" scale="31" orientation="portrait" r:id="rId11"/>
    </customSheetView>
  </customSheetViews>
  <mergeCells count="177">
    <mergeCell ref="G39:I39"/>
    <mergeCell ref="J39:L39"/>
    <mergeCell ref="E66:F66"/>
    <mergeCell ref="O40:P40"/>
    <mergeCell ref="M39:N39"/>
    <mergeCell ref="O39:P39"/>
    <mergeCell ref="G40:I40"/>
    <mergeCell ref="J40:L40"/>
    <mergeCell ref="M40:N40"/>
    <mergeCell ref="G45:I45"/>
    <mergeCell ref="J45:L45"/>
    <mergeCell ref="M45:N45"/>
    <mergeCell ref="O45:P45"/>
    <mergeCell ref="G47:I47"/>
    <mergeCell ref="J47:L47"/>
    <mergeCell ref="M47:N47"/>
    <mergeCell ref="O47:P47"/>
    <mergeCell ref="G50:I50"/>
    <mergeCell ref="A30:A32"/>
    <mergeCell ref="B30:P30"/>
    <mergeCell ref="E31:F31"/>
    <mergeCell ref="G31:I31"/>
    <mergeCell ref="J31:L31"/>
    <mergeCell ref="M31:N31"/>
    <mergeCell ref="O31:P31"/>
    <mergeCell ref="E32:F32"/>
    <mergeCell ref="G32:I32"/>
    <mergeCell ref="J32:L32"/>
    <mergeCell ref="M32:N32"/>
    <mergeCell ref="O32:P32"/>
    <mergeCell ref="B32:D32"/>
    <mergeCell ref="E33:F33"/>
    <mergeCell ref="G33:I33"/>
    <mergeCell ref="J33:L33"/>
    <mergeCell ref="M33:N33"/>
    <mergeCell ref="O33:P33"/>
    <mergeCell ref="O35:P35"/>
    <mergeCell ref="C10:C11"/>
    <mergeCell ref="B3:D6"/>
    <mergeCell ref="E3:F3"/>
    <mergeCell ref="E4:E6"/>
    <mergeCell ref="F4:F6"/>
    <mergeCell ref="B31:D31"/>
    <mergeCell ref="B29:D29"/>
    <mergeCell ref="C20:D20"/>
    <mergeCell ref="C22:D22"/>
    <mergeCell ref="C23:D23"/>
    <mergeCell ref="B8:B11"/>
    <mergeCell ref="C8:C9"/>
    <mergeCell ref="B7:D7"/>
    <mergeCell ref="B28:D28"/>
    <mergeCell ref="C21:D21"/>
    <mergeCell ref="B20:B26"/>
    <mergeCell ref="B27:D27"/>
    <mergeCell ref="D12:D13"/>
    <mergeCell ref="D14:D15"/>
    <mergeCell ref="D16:D17"/>
    <mergeCell ref="D18:D19"/>
    <mergeCell ref="C24:D24"/>
    <mergeCell ref="C26:D26"/>
    <mergeCell ref="C25:D25"/>
    <mergeCell ref="A12:A13"/>
    <mergeCell ref="B12:B15"/>
    <mergeCell ref="C12:C13"/>
    <mergeCell ref="A14:A15"/>
    <mergeCell ref="C14:C15"/>
    <mergeCell ref="A16:A17"/>
    <mergeCell ref="B16:B19"/>
    <mergeCell ref="C16:C17"/>
    <mergeCell ref="A18:A19"/>
    <mergeCell ref="C18:C19"/>
    <mergeCell ref="A1:P1"/>
    <mergeCell ref="O3:P3"/>
    <mergeCell ref="O4:O6"/>
    <mergeCell ref="P4:P6"/>
    <mergeCell ref="I4:L4"/>
    <mergeCell ref="A3:A7"/>
    <mergeCell ref="I5:I6"/>
    <mergeCell ref="J5:L5"/>
    <mergeCell ref="G3:L3"/>
    <mergeCell ref="M3:N3"/>
    <mergeCell ref="M4:M6"/>
    <mergeCell ref="N4:N6"/>
    <mergeCell ref="H4:H6"/>
    <mergeCell ref="G4:G6"/>
    <mergeCell ref="G34:I34"/>
    <mergeCell ref="J34:L34"/>
    <mergeCell ref="M34:N34"/>
    <mergeCell ref="O34:P34"/>
    <mergeCell ref="O37:P37"/>
    <mergeCell ref="G38:I38"/>
    <mergeCell ref="J38:L38"/>
    <mergeCell ref="M38:N38"/>
    <mergeCell ref="O38:P38"/>
    <mergeCell ref="G37:I37"/>
    <mergeCell ref="J37:L37"/>
    <mergeCell ref="M37:N37"/>
    <mergeCell ref="G36:I36"/>
    <mergeCell ref="J36:L36"/>
    <mergeCell ref="M36:N36"/>
    <mergeCell ref="O36:P36"/>
    <mergeCell ref="G35:I35"/>
    <mergeCell ref="J35:L35"/>
    <mergeCell ref="M35:N35"/>
    <mergeCell ref="J50:L50"/>
    <mergeCell ref="M50:N50"/>
    <mergeCell ref="O50:P50"/>
    <mergeCell ref="G48:I48"/>
    <mergeCell ref="J48:L48"/>
    <mergeCell ref="M48:N48"/>
    <mergeCell ref="O48:P48"/>
    <mergeCell ref="G49:I49"/>
    <mergeCell ref="J49:L49"/>
    <mergeCell ref="M49:N49"/>
    <mergeCell ref="O49:P49"/>
    <mergeCell ref="O53:P53"/>
    <mergeCell ref="G53:I53"/>
    <mergeCell ref="O51:P51"/>
    <mergeCell ref="G51:I51"/>
    <mergeCell ref="J51:L51"/>
    <mergeCell ref="M51:N51"/>
    <mergeCell ref="G52:I52"/>
    <mergeCell ref="J52:L52"/>
    <mergeCell ref="M52:N52"/>
    <mergeCell ref="O52:P52"/>
    <mergeCell ref="J53:L53"/>
    <mergeCell ref="M53:N53"/>
    <mergeCell ref="B69:P69"/>
    <mergeCell ref="O58:P58"/>
    <mergeCell ref="G59:I59"/>
    <mergeCell ref="J59:L59"/>
    <mergeCell ref="M59:N59"/>
    <mergeCell ref="O59:P59"/>
    <mergeCell ref="G58:I58"/>
    <mergeCell ref="J58:L58"/>
    <mergeCell ref="M58:N58"/>
    <mergeCell ref="O60:P60"/>
    <mergeCell ref="B66:D66"/>
    <mergeCell ref="G66:I66"/>
    <mergeCell ref="J66:L66"/>
    <mergeCell ref="M66:N66"/>
    <mergeCell ref="O66:P66"/>
    <mergeCell ref="G43:I43"/>
    <mergeCell ref="J43:L43"/>
    <mergeCell ref="M43:N43"/>
    <mergeCell ref="O43:P43"/>
    <mergeCell ref="O44:P44"/>
    <mergeCell ref="O41:P41"/>
    <mergeCell ref="G42:I42"/>
    <mergeCell ref="J42:L42"/>
    <mergeCell ref="M42:N42"/>
    <mergeCell ref="O42:P42"/>
    <mergeCell ref="G41:I41"/>
    <mergeCell ref="J41:L41"/>
    <mergeCell ref="M41:N41"/>
    <mergeCell ref="G44:I44"/>
    <mergeCell ref="J44:L44"/>
    <mergeCell ref="M44:N44"/>
    <mergeCell ref="O57:P57"/>
    <mergeCell ref="G60:I60"/>
    <mergeCell ref="G57:I57"/>
    <mergeCell ref="J57:L57"/>
    <mergeCell ref="M57:N57"/>
    <mergeCell ref="J60:L60"/>
    <mergeCell ref="M60:N60"/>
    <mergeCell ref="M54:N54"/>
    <mergeCell ref="M55:N55"/>
    <mergeCell ref="M56:N56"/>
    <mergeCell ref="O54:P54"/>
    <mergeCell ref="O55:P55"/>
    <mergeCell ref="O56:P56"/>
    <mergeCell ref="G54:I54"/>
    <mergeCell ref="G55:I55"/>
    <mergeCell ref="G56:I56"/>
    <mergeCell ref="J54:L54"/>
    <mergeCell ref="J55:L55"/>
    <mergeCell ref="J56:L56"/>
  </mergeCells>
  <pageMargins left="0.7" right="0.7" top="0.75" bottom="0.75" header="0.3" footer="0.3"/>
  <pageSetup paperSize="9" scale="31" orientation="portrait" r:id="rId1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Мухин Павел Михайлович</dc:creator>
  <cp:lastModifiedBy>Субботина Яна Петровна</cp:lastModifiedBy>
  <dcterms:created xsi:type="dcterms:W3CDTF">2006-09-16T00:00:00Z</dcterms:created>
  <dcterms:modified xsi:type="dcterms:W3CDTF">2026-05-07T11:13:22Z</dcterms:modified>
</cp:coreProperties>
</file>