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P26" i="1" l="1"/>
  <c r="O26" i="1"/>
  <c r="P25" i="1"/>
  <c r="O25" i="1"/>
  <c r="P24" i="1"/>
  <c r="O24" i="1"/>
  <c r="N24" i="1"/>
  <c r="N26" i="1"/>
  <c r="M26" i="1"/>
  <c r="N25" i="1"/>
  <c r="M25" i="1"/>
  <c r="M24" i="1"/>
  <c r="F24" i="1"/>
  <c r="E24" i="1"/>
  <c r="F26" i="1"/>
  <c r="F25" i="1"/>
  <c r="E26" i="1"/>
  <c r="E25" i="1"/>
</calcChain>
</file>

<file path=xl/sharedStrings.xml><?xml version="1.0" encoding="utf-8"?>
<sst xmlns="http://schemas.openxmlformats.org/spreadsheetml/2006/main" count="148" uniqueCount="31">
  <si>
    <t>№</t>
  </si>
  <si>
    <t>Категория заявителей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</si>
  <si>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</si>
  <si>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</si>
  <si>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</si>
  <si>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</si>
  <si>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</si>
  <si>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</si>
  <si>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</si>
  <si>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</si>
  <si>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</si>
  <si>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</si>
  <si>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</si>
  <si>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</si>
  <si>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</si>
  <si>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</si>
  <si>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</si>
  <si>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</si>
  <si>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</si>
  <si>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</si>
  <si>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</si>
  <si>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</si>
  <si>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</si>
  <si>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</si>
  <si>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</si>
  <si>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нет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</si>
  <si>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</si>
  <si>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* 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1314 от 30.12.2013,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</t>
  </si>
  <si>
    <t>индивидуальный проект</t>
  </si>
  <si>
    <t>*</t>
  </si>
  <si>
    <t>прокладка газопровода длиной более 30 м и/или диаметром более 219 мм бестраншейным способом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</si>
</sst>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pane xSplit="4" ySplit="1" topLeftCell="E16" activePane="bottomRight" state="frozen"/>
      <selection pane="topRight" activeCell="E1" sqref="E1"/>
      <selection pane="bottomLeft" activeCell="A2" sqref="A2"/>
      <selection pane="bottomRight" activeCell="P28" sqref="P28"/>
    </sheetView>
  </sheetViews>
  <sheetFormatPr defaultRowHeight="14.4" x14ac:dyDescent="0.3"/>
  <cols>
    <col min="2" max="2" width="21.88671875" customWidth="1"/>
    <col min="3" max="3" width="15" customWidth="1"/>
    <col min="4" max="4" width="25.5546875" customWidth="1"/>
    <col min="5" max="5" width="14.88671875" customWidth="1"/>
    <col min="6" max="7" width="13.109375" customWidth="1"/>
    <col min="8" max="8" width="12.33203125" customWidth="1"/>
    <col min="9" max="9" width="19.33203125" customWidth="1"/>
    <col min="10" max="10" width="19" customWidth="1"/>
    <col min="11" max="11" width="18.44140625" customWidth="1"/>
    <col min="12" max="12" width="32.44140625" customWidth="1"/>
    <col min="13" max="13" width="13.5546875" customWidth="1"/>
    <col min="14" max="14" width="13.109375" customWidth="1"/>
    <col min="15" max="15" width="12.44140625" customWidth="1"/>
    <col min="16" max="16" width="12.88671875" customWidth="1"/>
  </cols>
  <sheetData>
    <row r="1" spans="1:16" ht="18.75" customHeight="1" x14ac:dyDescent="0.35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</row>
    <row r="3" spans="1:16" ht="60.75" customHeight="1" x14ac:dyDescent="0.3">
      <c r="A3" s="16" t="s">
        <v>0</v>
      </c>
      <c r="B3" s="10" t="s">
        <v>1</v>
      </c>
      <c r="C3" s="10"/>
      <c r="D3" s="10"/>
      <c r="E3" s="9" t="s">
        <v>11</v>
      </c>
      <c r="F3" s="9"/>
      <c r="G3" s="9" t="s">
        <v>12</v>
      </c>
      <c r="H3" s="9"/>
      <c r="I3" s="9"/>
      <c r="J3" s="9"/>
      <c r="K3" s="9"/>
      <c r="L3" s="9"/>
      <c r="M3" s="9" t="s">
        <v>17</v>
      </c>
      <c r="N3" s="9"/>
      <c r="O3" s="9" t="s">
        <v>18</v>
      </c>
      <c r="P3" s="9"/>
    </row>
    <row r="4" spans="1:16" ht="15.75" customHeight="1" x14ac:dyDescent="0.3">
      <c r="A4" s="17"/>
      <c r="B4" s="10"/>
      <c r="C4" s="10"/>
      <c r="D4" s="10"/>
      <c r="E4" s="10" t="s">
        <v>2</v>
      </c>
      <c r="F4" s="10" t="s">
        <v>3</v>
      </c>
      <c r="G4" s="10" t="s">
        <v>2</v>
      </c>
      <c r="H4" s="10" t="s">
        <v>3</v>
      </c>
      <c r="I4" s="11" t="s">
        <v>4</v>
      </c>
      <c r="J4" s="12"/>
      <c r="K4" s="12"/>
      <c r="L4" s="13"/>
      <c r="M4" s="10" t="s">
        <v>2</v>
      </c>
      <c r="N4" s="10" t="s">
        <v>3</v>
      </c>
      <c r="O4" s="10" t="s">
        <v>2</v>
      </c>
      <c r="P4" s="10" t="s">
        <v>3</v>
      </c>
    </row>
    <row r="5" spans="1:16" ht="15.6" x14ac:dyDescent="0.3">
      <c r="A5" s="17"/>
      <c r="B5" s="10"/>
      <c r="C5" s="10"/>
      <c r="D5" s="10"/>
      <c r="E5" s="10"/>
      <c r="F5" s="10"/>
      <c r="G5" s="10"/>
      <c r="H5" s="10"/>
      <c r="I5" s="9" t="s">
        <v>13</v>
      </c>
      <c r="J5" s="9" t="s">
        <v>5</v>
      </c>
      <c r="K5" s="9"/>
      <c r="L5" s="9"/>
      <c r="M5" s="10"/>
      <c r="N5" s="10"/>
      <c r="O5" s="10"/>
      <c r="P5" s="10"/>
    </row>
    <row r="6" spans="1:16" ht="62.4" x14ac:dyDescent="0.3">
      <c r="A6" s="17"/>
      <c r="B6" s="10"/>
      <c r="C6" s="10"/>
      <c r="D6" s="10"/>
      <c r="E6" s="10"/>
      <c r="F6" s="10"/>
      <c r="G6" s="10"/>
      <c r="H6" s="10"/>
      <c r="I6" s="9"/>
      <c r="J6" s="1" t="s">
        <v>14</v>
      </c>
      <c r="K6" s="1" t="s">
        <v>15</v>
      </c>
      <c r="L6" s="1" t="s">
        <v>16</v>
      </c>
      <c r="M6" s="10"/>
      <c r="N6" s="10"/>
      <c r="O6" s="10"/>
      <c r="P6" s="10"/>
    </row>
    <row r="7" spans="1:16" ht="15.6" x14ac:dyDescent="0.3">
      <c r="A7" s="18"/>
      <c r="B7" s="10">
        <v>1</v>
      </c>
      <c r="C7" s="10"/>
      <c r="D7" s="10"/>
      <c r="E7" s="2">
        <v>2</v>
      </c>
      <c r="F7" s="2">
        <v>3</v>
      </c>
      <c r="G7" s="2">
        <v>4</v>
      </c>
      <c r="H7" s="2">
        <v>5</v>
      </c>
      <c r="I7" s="2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</row>
    <row r="8" spans="1:16" ht="15.6" x14ac:dyDescent="0.3">
      <c r="A8" s="2">
        <v>1</v>
      </c>
      <c r="B8" s="10" t="s">
        <v>22</v>
      </c>
      <c r="C8" s="9" t="s">
        <v>6</v>
      </c>
      <c r="D8" s="2" t="s">
        <v>8</v>
      </c>
      <c r="E8" s="2">
        <v>0</v>
      </c>
      <c r="F8" s="2">
        <v>0</v>
      </c>
      <c r="G8" s="4" t="s">
        <v>29</v>
      </c>
      <c r="H8" s="4" t="s">
        <v>29</v>
      </c>
      <c r="I8" s="4" t="s">
        <v>29</v>
      </c>
      <c r="J8" s="4" t="s">
        <v>29</v>
      </c>
      <c r="K8" s="4" t="s">
        <v>29</v>
      </c>
      <c r="L8" s="4" t="s">
        <v>29</v>
      </c>
      <c r="M8" s="2">
        <v>0</v>
      </c>
      <c r="N8" s="2">
        <v>0</v>
      </c>
      <c r="O8" s="2">
        <v>0</v>
      </c>
      <c r="P8" s="2">
        <v>0</v>
      </c>
    </row>
    <row r="9" spans="1:16" ht="31.2" x14ac:dyDescent="0.3">
      <c r="A9" s="2">
        <v>2</v>
      </c>
      <c r="B9" s="10"/>
      <c r="C9" s="9"/>
      <c r="D9" s="1" t="s">
        <v>10</v>
      </c>
      <c r="E9" s="2">
        <v>1507</v>
      </c>
      <c r="F9" s="2">
        <v>8620</v>
      </c>
      <c r="G9" s="4" t="s">
        <v>29</v>
      </c>
      <c r="H9" s="4" t="s">
        <v>29</v>
      </c>
      <c r="I9" s="4" t="s">
        <v>29</v>
      </c>
      <c r="J9" s="4" t="s">
        <v>29</v>
      </c>
      <c r="K9" s="4" t="s">
        <v>29</v>
      </c>
      <c r="L9" s="4" t="s">
        <v>29</v>
      </c>
      <c r="M9" s="2">
        <v>666</v>
      </c>
      <c r="N9" s="2">
        <v>3894</v>
      </c>
      <c r="O9" s="2">
        <v>1137</v>
      </c>
      <c r="P9" s="2">
        <v>5554</v>
      </c>
    </row>
    <row r="10" spans="1:16" ht="15.6" x14ac:dyDescent="0.3">
      <c r="A10" s="2">
        <v>3</v>
      </c>
      <c r="B10" s="10"/>
      <c r="C10" s="9" t="s">
        <v>7</v>
      </c>
      <c r="D10" s="2" t="s">
        <v>8</v>
      </c>
      <c r="E10" s="2">
        <v>0</v>
      </c>
      <c r="F10" s="2">
        <v>0</v>
      </c>
      <c r="G10" s="4" t="s">
        <v>29</v>
      </c>
      <c r="H10" s="4" t="s">
        <v>29</v>
      </c>
      <c r="I10" s="4" t="s">
        <v>29</v>
      </c>
      <c r="J10" s="4" t="s">
        <v>29</v>
      </c>
      <c r="K10" s="4" t="s">
        <v>29</v>
      </c>
      <c r="L10" s="4" t="s">
        <v>29</v>
      </c>
      <c r="M10" s="2">
        <v>0</v>
      </c>
      <c r="N10" s="2">
        <v>0</v>
      </c>
      <c r="O10" s="2">
        <v>0</v>
      </c>
      <c r="P10" s="2">
        <v>0</v>
      </c>
    </row>
    <row r="11" spans="1:16" ht="31.2" x14ac:dyDescent="0.3">
      <c r="A11" s="2">
        <v>4</v>
      </c>
      <c r="B11" s="10"/>
      <c r="C11" s="9"/>
      <c r="D11" s="1" t="s">
        <v>10</v>
      </c>
      <c r="E11" s="2">
        <v>105</v>
      </c>
      <c r="F11" s="2">
        <v>855</v>
      </c>
      <c r="G11" s="4" t="s">
        <v>29</v>
      </c>
      <c r="H11" s="4" t="s">
        <v>29</v>
      </c>
      <c r="I11" s="4" t="s">
        <v>29</v>
      </c>
      <c r="J11" s="4" t="s">
        <v>29</v>
      </c>
      <c r="K11" s="4" t="s">
        <v>29</v>
      </c>
      <c r="L11" s="4" t="s">
        <v>29</v>
      </c>
      <c r="M11" s="2">
        <v>64</v>
      </c>
      <c r="N11" s="2">
        <v>589</v>
      </c>
      <c r="O11" s="2">
        <v>5</v>
      </c>
      <c r="P11" s="2">
        <v>46</v>
      </c>
    </row>
    <row r="12" spans="1:16" ht="15.6" x14ac:dyDescent="0.3">
      <c r="A12" s="10">
        <v>5</v>
      </c>
      <c r="B12" s="10" t="s">
        <v>23</v>
      </c>
      <c r="C12" s="9" t="s">
        <v>6</v>
      </c>
      <c r="D12" s="2" t="s">
        <v>8</v>
      </c>
      <c r="E12" s="2">
        <v>0</v>
      </c>
      <c r="F12" s="2">
        <v>0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2">
        <v>0</v>
      </c>
      <c r="N12" s="2">
        <v>0</v>
      </c>
      <c r="O12" s="2">
        <v>0</v>
      </c>
      <c r="P12" s="2">
        <v>0</v>
      </c>
    </row>
    <row r="13" spans="1:16" ht="31.2" x14ac:dyDescent="0.3">
      <c r="A13" s="10"/>
      <c r="B13" s="10"/>
      <c r="C13" s="9"/>
      <c r="D13" s="1" t="s">
        <v>10</v>
      </c>
      <c r="E13" s="2">
        <v>446</v>
      </c>
      <c r="F13" s="2">
        <v>3050</v>
      </c>
      <c r="G13" s="4" t="s">
        <v>29</v>
      </c>
      <c r="H13" s="4" t="s">
        <v>29</v>
      </c>
      <c r="I13" s="4" t="s">
        <v>29</v>
      </c>
      <c r="J13" s="4" t="s">
        <v>29</v>
      </c>
      <c r="K13" s="4" t="s">
        <v>29</v>
      </c>
      <c r="L13" s="4" t="s">
        <v>29</v>
      </c>
      <c r="M13" s="2">
        <v>143</v>
      </c>
      <c r="N13" s="2">
        <v>961</v>
      </c>
      <c r="O13" s="2">
        <v>936</v>
      </c>
      <c r="P13" s="2">
        <v>6233</v>
      </c>
    </row>
    <row r="14" spans="1:16" ht="15.6" x14ac:dyDescent="0.3">
      <c r="A14" s="10">
        <v>6</v>
      </c>
      <c r="B14" s="10"/>
      <c r="C14" s="9" t="s">
        <v>7</v>
      </c>
      <c r="D14" s="2" t="s">
        <v>8</v>
      </c>
      <c r="E14" s="2">
        <v>0</v>
      </c>
      <c r="F14" s="2">
        <v>0</v>
      </c>
      <c r="G14" s="4" t="s">
        <v>29</v>
      </c>
      <c r="H14" s="4" t="s">
        <v>29</v>
      </c>
      <c r="I14" s="4" t="s">
        <v>29</v>
      </c>
      <c r="J14" s="4" t="s">
        <v>29</v>
      </c>
      <c r="K14" s="4" t="s">
        <v>29</v>
      </c>
      <c r="L14" s="4" t="s">
        <v>29</v>
      </c>
      <c r="M14" s="2">
        <v>0</v>
      </c>
      <c r="N14" s="2">
        <v>0</v>
      </c>
      <c r="O14" s="2">
        <v>0</v>
      </c>
      <c r="P14" s="2">
        <v>0</v>
      </c>
    </row>
    <row r="15" spans="1:16" ht="31.2" x14ac:dyDescent="0.3">
      <c r="A15" s="10"/>
      <c r="B15" s="10"/>
      <c r="C15" s="9"/>
      <c r="D15" s="1" t="s">
        <v>10</v>
      </c>
      <c r="E15" s="2">
        <v>57</v>
      </c>
      <c r="F15" s="2">
        <v>25028</v>
      </c>
      <c r="G15" s="4" t="s">
        <v>29</v>
      </c>
      <c r="H15" s="4" t="s">
        <v>29</v>
      </c>
      <c r="I15" s="4" t="s">
        <v>29</v>
      </c>
      <c r="J15" s="4" t="s">
        <v>29</v>
      </c>
      <c r="K15" s="4" t="s">
        <v>29</v>
      </c>
      <c r="L15" s="4" t="s">
        <v>29</v>
      </c>
      <c r="M15" s="2">
        <v>16</v>
      </c>
      <c r="N15" s="2">
        <v>1183</v>
      </c>
      <c r="O15" s="2">
        <v>199</v>
      </c>
      <c r="P15" s="2">
        <v>12805</v>
      </c>
    </row>
    <row r="16" spans="1:16" ht="15.6" x14ac:dyDescent="0.3">
      <c r="A16" s="10">
        <v>7</v>
      </c>
      <c r="B16" s="10" t="s">
        <v>24</v>
      </c>
      <c r="C16" s="9" t="s">
        <v>6</v>
      </c>
      <c r="D16" s="2" t="s">
        <v>8</v>
      </c>
      <c r="E16" s="2">
        <v>0</v>
      </c>
      <c r="F16" s="2">
        <v>0</v>
      </c>
      <c r="G16" s="4" t="s">
        <v>29</v>
      </c>
      <c r="H16" s="4" t="s">
        <v>29</v>
      </c>
      <c r="I16" s="4" t="s">
        <v>29</v>
      </c>
      <c r="J16" s="4" t="s">
        <v>29</v>
      </c>
      <c r="K16" s="4" t="s">
        <v>29</v>
      </c>
      <c r="L16" s="4" t="s">
        <v>29</v>
      </c>
      <c r="M16" s="2">
        <v>0</v>
      </c>
      <c r="N16" s="2">
        <v>0</v>
      </c>
      <c r="O16" s="2">
        <v>0</v>
      </c>
      <c r="P16" s="2">
        <v>0</v>
      </c>
    </row>
    <row r="17" spans="1:16" ht="31.2" x14ac:dyDescent="0.3">
      <c r="A17" s="10"/>
      <c r="B17" s="10"/>
      <c r="C17" s="9"/>
      <c r="D17" s="1" t="s">
        <v>10</v>
      </c>
      <c r="E17" s="2">
        <v>117</v>
      </c>
      <c r="F17" s="2">
        <v>964</v>
      </c>
      <c r="G17" s="4" t="s">
        <v>29</v>
      </c>
      <c r="H17" s="4" t="s">
        <v>29</v>
      </c>
      <c r="I17" s="4" t="s">
        <v>29</v>
      </c>
      <c r="J17" s="4" t="s">
        <v>29</v>
      </c>
      <c r="K17" s="4" t="s">
        <v>29</v>
      </c>
      <c r="L17" s="4" t="s">
        <v>29</v>
      </c>
      <c r="M17" s="2">
        <v>7</v>
      </c>
      <c r="N17" s="2">
        <v>35</v>
      </c>
      <c r="O17" s="2">
        <v>0</v>
      </c>
      <c r="P17" s="2">
        <v>0</v>
      </c>
    </row>
    <row r="18" spans="1:16" ht="15.6" x14ac:dyDescent="0.3">
      <c r="A18" s="10">
        <v>8</v>
      </c>
      <c r="B18" s="10"/>
      <c r="C18" s="9" t="s">
        <v>7</v>
      </c>
      <c r="D18" s="2" t="s">
        <v>8</v>
      </c>
      <c r="E18" s="2">
        <v>0</v>
      </c>
      <c r="F18" s="2">
        <v>0</v>
      </c>
      <c r="G18" s="4" t="s">
        <v>29</v>
      </c>
      <c r="H18" s="4" t="s">
        <v>29</v>
      </c>
      <c r="I18" s="4" t="s">
        <v>29</v>
      </c>
      <c r="J18" s="4" t="s">
        <v>29</v>
      </c>
      <c r="K18" s="4" t="s">
        <v>29</v>
      </c>
      <c r="L18" s="4" t="s">
        <v>29</v>
      </c>
      <c r="M18" s="2">
        <v>0</v>
      </c>
      <c r="N18" s="2">
        <v>0</v>
      </c>
      <c r="O18" s="2">
        <v>0</v>
      </c>
      <c r="P18" s="2">
        <v>0</v>
      </c>
    </row>
    <row r="19" spans="1:16" ht="31.2" x14ac:dyDescent="0.3">
      <c r="A19" s="10"/>
      <c r="B19" s="10"/>
      <c r="C19" s="9"/>
      <c r="D19" s="1" t="s">
        <v>10</v>
      </c>
      <c r="E19" s="2">
        <v>15</v>
      </c>
      <c r="F19" s="2">
        <v>2703</v>
      </c>
      <c r="G19" s="4" t="s">
        <v>29</v>
      </c>
      <c r="H19" s="4" t="s">
        <v>29</v>
      </c>
      <c r="I19" s="4" t="s">
        <v>29</v>
      </c>
      <c r="J19" s="4" t="s">
        <v>29</v>
      </c>
      <c r="K19" s="4" t="s">
        <v>29</v>
      </c>
      <c r="L19" s="4" t="s">
        <v>29</v>
      </c>
      <c r="M19" s="2">
        <v>0</v>
      </c>
      <c r="N19" s="2">
        <v>0</v>
      </c>
      <c r="O19" s="2">
        <v>8</v>
      </c>
      <c r="P19" s="2">
        <v>6588</v>
      </c>
    </row>
    <row r="20" spans="1:16" ht="27" customHeight="1" x14ac:dyDescent="0.3">
      <c r="A20" s="2">
        <v>10</v>
      </c>
      <c r="B20" s="14" t="s">
        <v>28</v>
      </c>
      <c r="C20" s="11" t="s">
        <v>19</v>
      </c>
      <c r="D20" s="13"/>
      <c r="E20" s="2">
        <v>19</v>
      </c>
      <c r="F20" s="2">
        <v>1723</v>
      </c>
      <c r="G20" s="4" t="s">
        <v>29</v>
      </c>
      <c r="H20" s="4" t="s">
        <v>29</v>
      </c>
      <c r="I20" s="4" t="s">
        <v>29</v>
      </c>
      <c r="J20" s="4" t="s">
        <v>29</v>
      </c>
      <c r="K20" s="4" t="s">
        <v>29</v>
      </c>
      <c r="L20" s="4" t="s">
        <v>29</v>
      </c>
      <c r="M20" s="2">
        <v>1</v>
      </c>
      <c r="N20" s="2">
        <v>46</v>
      </c>
      <c r="O20" s="2">
        <v>2</v>
      </c>
      <c r="P20" s="2">
        <v>901</v>
      </c>
    </row>
    <row r="21" spans="1:16" ht="27" customHeight="1" x14ac:dyDescent="0.3">
      <c r="A21" s="2">
        <v>12</v>
      </c>
      <c r="B21" s="14"/>
      <c r="C21" s="11" t="s">
        <v>20</v>
      </c>
      <c r="D21" s="13"/>
      <c r="E21" s="2">
        <v>9</v>
      </c>
      <c r="F21" s="2">
        <v>1387</v>
      </c>
      <c r="G21" s="4" t="s">
        <v>29</v>
      </c>
      <c r="H21" s="4" t="s">
        <v>29</v>
      </c>
      <c r="I21" s="4" t="s">
        <v>29</v>
      </c>
      <c r="J21" s="4" t="s">
        <v>29</v>
      </c>
      <c r="K21" s="4" t="s">
        <v>29</v>
      </c>
      <c r="L21" s="4" t="s">
        <v>29</v>
      </c>
      <c r="M21" s="2">
        <v>0</v>
      </c>
      <c r="N21" s="2">
        <v>0</v>
      </c>
      <c r="O21" s="2">
        <v>0</v>
      </c>
      <c r="P21" s="2">
        <v>0</v>
      </c>
    </row>
    <row r="22" spans="1:16" ht="48.75" customHeight="1" x14ac:dyDescent="0.3">
      <c r="A22" s="2">
        <v>13</v>
      </c>
      <c r="B22" s="14"/>
      <c r="C22" s="11" t="s">
        <v>21</v>
      </c>
      <c r="D22" s="13"/>
      <c r="E22" s="2">
        <v>0</v>
      </c>
      <c r="F22" s="2">
        <v>0</v>
      </c>
      <c r="G22" s="4" t="s">
        <v>29</v>
      </c>
      <c r="H22" s="4" t="s">
        <v>29</v>
      </c>
      <c r="I22" s="4" t="s">
        <v>29</v>
      </c>
      <c r="J22" s="4" t="s">
        <v>29</v>
      </c>
      <c r="K22" s="4" t="s">
        <v>29</v>
      </c>
      <c r="L22" s="4" t="s">
        <v>29</v>
      </c>
      <c r="M22" s="2">
        <v>0</v>
      </c>
      <c r="N22" s="2">
        <v>0</v>
      </c>
      <c r="O22" s="2">
        <v>0</v>
      </c>
      <c r="P22" s="2">
        <v>0</v>
      </c>
    </row>
    <row r="23" spans="1:16" ht="57.75" customHeight="1" x14ac:dyDescent="0.3">
      <c r="A23" s="2">
        <v>14</v>
      </c>
      <c r="B23" s="15"/>
      <c r="C23" s="11" t="s">
        <v>30</v>
      </c>
      <c r="D23" s="13"/>
      <c r="E23" s="2">
        <v>50</v>
      </c>
      <c r="F23" s="2">
        <v>10245</v>
      </c>
      <c r="G23" s="4" t="s">
        <v>29</v>
      </c>
      <c r="H23" s="4" t="s">
        <v>29</v>
      </c>
      <c r="I23" s="4" t="s">
        <v>29</v>
      </c>
      <c r="J23" s="4" t="s">
        <v>29</v>
      </c>
      <c r="K23" s="4" t="s">
        <v>29</v>
      </c>
      <c r="L23" s="4" t="s">
        <v>29</v>
      </c>
      <c r="M23" s="2">
        <v>2</v>
      </c>
      <c r="N23" s="2">
        <v>171</v>
      </c>
      <c r="O23" s="2">
        <v>0</v>
      </c>
      <c r="P23" s="2">
        <v>0</v>
      </c>
    </row>
    <row r="24" spans="1:16" ht="15.6" x14ac:dyDescent="0.3">
      <c r="A24" s="2">
        <v>15</v>
      </c>
      <c r="B24" s="21" t="s">
        <v>9</v>
      </c>
      <c r="C24" s="22"/>
      <c r="D24" s="23"/>
      <c r="E24" s="2">
        <f>SUM(E8:E23)</f>
        <v>2325</v>
      </c>
      <c r="F24" s="2">
        <f>SUM(F8:F23)</f>
        <v>54575</v>
      </c>
      <c r="G24" s="2">
        <v>279</v>
      </c>
      <c r="H24" s="2">
        <v>9579.6550000000007</v>
      </c>
      <c r="I24" s="2">
        <v>2</v>
      </c>
      <c r="J24" s="2">
        <v>250</v>
      </c>
      <c r="K24" s="2">
        <v>22</v>
      </c>
      <c r="L24" s="5">
        <v>5</v>
      </c>
      <c r="M24" s="2">
        <f>SUM(M8:M23)</f>
        <v>899</v>
      </c>
      <c r="N24" s="2">
        <f>SUM(N8:N23)</f>
        <v>6879</v>
      </c>
      <c r="O24" s="2">
        <f>SUM(O8:O23)</f>
        <v>2287</v>
      </c>
      <c r="P24" s="2">
        <f>SUM(P8:P23)</f>
        <v>32127</v>
      </c>
    </row>
    <row r="25" spans="1:16" ht="15.6" x14ac:dyDescent="0.3">
      <c r="A25" s="2"/>
      <c r="B25" s="21" t="s">
        <v>6</v>
      </c>
      <c r="C25" s="22"/>
      <c r="D25" s="23"/>
      <c r="E25" s="2">
        <f>SUM(E8,E9,E12,E13,E16,E17)</f>
        <v>2070</v>
      </c>
      <c r="F25" s="2">
        <f>SUM(F8,F9,F12,F13,F16,F17)</f>
        <v>12634</v>
      </c>
      <c r="G25" s="2">
        <v>241</v>
      </c>
      <c r="H25" s="2">
        <v>1816.4349999999999</v>
      </c>
      <c r="I25" s="2">
        <v>1</v>
      </c>
      <c r="J25" s="2">
        <v>214</v>
      </c>
      <c r="K25" s="2">
        <v>21</v>
      </c>
      <c r="L25" s="5">
        <v>5</v>
      </c>
      <c r="M25" s="2">
        <f>SUM(M8,M9,M12,M13,M16,M17)</f>
        <v>816</v>
      </c>
      <c r="N25" s="2">
        <f>SUM(N8,N9,N12,N13,N16,N17)</f>
        <v>4890</v>
      </c>
      <c r="O25" s="2">
        <f>SUM(O8,O9,O12,O13,O16,O17)</f>
        <v>2073</v>
      </c>
      <c r="P25" s="2">
        <f>SUM(P8,P9,P12,P13,P16,P17)</f>
        <v>11787</v>
      </c>
    </row>
    <row r="26" spans="1:16" ht="15.6" x14ac:dyDescent="0.3">
      <c r="A26" s="2"/>
      <c r="B26" s="21" t="s">
        <v>7</v>
      </c>
      <c r="C26" s="22"/>
      <c r="D26" s="23"/>
      <c r="E26" s="2">
        <f>SUM(E10,E11,E14,E15,E18,E19)</f>
        <v>177</v>
      </c>
      <c r="F26" s="2">
        <f>SUM(F10,F11,F14,F15,F18,F19)</f>
        <v>28586</v>
      </c>
      <c r="G26" s="2">
        <v>38</v>
      </c>
      <c r="H26" s="2">
        <v>7763.22</v>
      </c>
      <c r="I26" s="2">
        <v>1</v>
      </c>
      <c r="J26" s="2">
        <v>36</v>
      </c>
      <c r="K26" s="2">
        <v>1</v>
      </c>
      <c r="L26" s="5" t="s">
        <v>25</v>
      </c>
      <c r="M26" s="2">
        <f>SUM(M10,M11,M14,M15,M18,M19)</f>
        <v>80</v>
      </c>
      <c r="N26" s="2">
        <f>SUM(N10,N11,N14,N15,N18,N19)</f>
        <v>1772</v>
      </c>
      <c r="O26" s="2">
        <f>SUM(O10,O11,O14,O15,O18,O19)</f>
        <v>212</v>
      </c>
      <c r="P26" s="2">
        <f>SUM(P10,P11,P14,P15,P18,P19)</f>
        <v>19439</v>
      </c>
    </row>
    <row r="28" spans="1:16" ht="60" customHeight="1" x14ac:dyDescent="0.3">
      <c r="B28" s="19" t="s">
        <v>27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30" spans="1:16" ht="115.5" customHeight="1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42">
    <mergeCell ref="B28:L28"/>
    <mergeCell ref="B30:L30"/>
    <mergeCell ref="C10:C11"/>
    <mergeCell ref="B3:D6"/>
    <mergeCell ref="E3:F3"/>
    <mergeCell ref="E4:E6"/>
    <mergeCell ref="F4:F6"/>
    <mergeCell ref="B25:D25"/>
    <mergeCell ref="B26:D26"/>
    <mergeCell ref="B24:D24"/>
    <mergeCell ref="C23:D23"/>
    <mergeCell ref="A16:A17"/>
    <mergeCell ref="B16:B19"/>
    <mergeCell ref="C16:C17"/>
    <mergeCell ref="A18:A19"/>
    <mergeCell ref="C18:C19"/>
    <mergeCell ref="A12:A13"/>
    <mergeCell ref="B12:B15"/>
    <mergeCell ref="C12:C13"/>
    <mergeCell ref="A14:A15"/>
    <mergeCell ref="C14:C15"/>
    <mergeCell ref="C20:D20"/>
    <mergeCell ref="C21:D21"/>
    <mergeCell ref="C22:D22"/>
    <mergeCell ref="B8:B11"/>
    <mergeCell ref="C8:C9"/>
    <mergeCell ref="B20:B23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B7:D7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2020-11-10T18:46:34Z</dcterms:modified>
</cp:coreProperties>
</file>