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0-fs0\common$\КУ_Раскрытие информации (Формы ФАС)\2026\6. Июнь\"/>
    </mc:Choice>
  </mc:AlternateContent>
  <bookViews>
    <workbookView xWindow="1485" yWindow="5895" windowWidth="14805" windowHeight="8010"/>
  </bookViews>
  <sheets>
    <sheet name="Лист1" sheetId="1" r:id="rId1"/>
  </sheets>
  <definedNames>
    <definedName name="Z_A44AEDEC_2ACE_4BDF_ADFE_3E8714504CCC_.wvu.PrintArea" localSheetId="0" hidden="1">Лист1!$A$1:$P$37</definedName>
  </definedNames>
  <calcPr calcId="162913"/>
  <customWorkbookViews>
    <customWorkbookView name="Лицеванова Наталья Валерьевна - Личное представление" guid="{CA0A86DC-7CB4-4363-98AE-6A35CA9BD903}" mergeInterval="0" personalView="1" maximized="1" windowWidth="1916" windowHeight="854" activeSheetId="1"/>
    <customWorkbookView name="Варфоломеева Екатерина Сергеевна - Личное представление" guid="{D1D496DC-65AB-4360-861E-B213B9B4B263}" mergeInterval="0" personalView="1" maximized="1" windowWidth="1697" windowHeight="893" activeSheetId="1"/>
    <customWorkbookView name="Игнатова Анастасия Вячеславовна - Личное представление" guid="{1FBD35FC-4D1C-4D28-A9FD-364BCFE70E65}" mergeInterval="0" personalView="1" maximized="1" xWindow="-8" yWindow="-8" windowWidth="1936" windowHeight="1056" activeSheetId="1"/>
    <customWorkbookView name="Панкрашкина Татьяна Юрьевна - Личное представление" guid="{5CD0C12A-6219-4EF5-A508-0C4A40A30C5E}" mergeInterval="0" personalView="1" maximized="1" windowWidth="1916" windowHeight="803" activeSheetId="1"/>
    <customWorkbookView name="Хмырова Вера Алексеевна - Личное представление" guid="{A44AEDEC-2ACE-4BDF-ADFE-3E8714504CCC}" mergeInterval="0" personalView="1" maximized="1" xWindow="-8" yWindow="-8" windowWidth="1936" windowHeight="1056" activeSheetId="1"/>
    <customWorkbookView name="Мухин Павел Михайлович - Личное представление" guid="{B81C031B-4276-4536-9655-0EA886C428CA}" mergeInterval="0" personalView="1" xWindow="831" yWindow="2" windowWidth="924" windowHeight="1020" activeSheetId="1"/>
    <customWorkbookView name="Щекочихин Максим Викторович - Личное представление" guid="{9ABC7870-4681-4BD2-BA1A-9F5FFB3B0B50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O32" i="1" l="1"/>
  <c r="M33" i="1"/>
  <c r="O33" i="1" s="1"/>
  <c r="M32" i="1"/>
  <c r="J33" i="1"/>
  <c r="J34" i="1"/>
  <c r="M34" i="1" s="1"/>
  <c r="O34" i="1" s="1"/>
  <c r="J32" i="1"/>
  <c r="G34" i="1"/>
  <c r="G35" i="1"/>
  <c r="J35" i="1" s="1"/>
  <c r="M35" i="1" s="1"/>
  <c r="O35" i="1" s="1"/>
  <c r="G36" i="1"/>
  <c r="G37" i="1" s="1"/>
  <c r="G33" i="1"/>
  <c r="E73" i="1"/>
  <c r="G38" i="1" l="1"/>
  <c r="J37" i="1"/>
  <c r="M37" i="1" s="1"/>
  <c r="O37" i="1" s="1"/>
  <c r="J36" i="1"/>
  <c r="M36" i="1" s="1"/>
  <c r="O36" i="1" s="1"/>
  <c r="G39" i="1" l="1"/>
  <c r="J38" i="1"/>
  <c r="M38" i="1" s="1"/>
  <c r="O38" i="1" s="1"/>
  <c r="M29" i="1"/>
  <c r="N29" i="1"/>
  <c r="O29" i="1"/>
  <c r="P29" i="1"/>
  <c r="G40" i="1" l="1"/>
  <c r="J39" i="1"/>
  <c r="M39" i="1" s="1"/>
  <c r="O39" i="1" s="1"/>
  <c r="F29" i="1"/>
  <c r="E29" i="1"/>
  <c r="G41" i="1" l="1"/>
  <c r="J40" i="1"/>
  <c r="M40" i="1" s="1"/>
  <c r="O40" i="1" s="1"/>
  <c r="G42" i="1" l="1"/>
  <c r="J41" i="1"/>
  <c r="M41" i="1" s="1"/>
  <c r="O41" i="1" s="1"/>
  <c r="G43" i="1" l="1"/>
  <c r="J42" i="1"/>
  <c r="M42" i="1" s="1"/>
  <c r="O42" i="1" s="1"/>
  <c r="G44" i="1" l="1"/>
  <c r="J43" i="1"/>
  <c r="M43" i="1" s="1"/>
  <c r="O43" i="1" s="1"/>
  <c r="G45" i="1" l="1"/>
  <c r="J44" i="1"/>
  <c r="M44" i="1" s="1"/>
  <c r="O44" i="1" s="1"/>
  <c r="G46" i="1" l="1"/>
  <c r="J45" i="1"/>
  <c r="M45" i="1" s="1"/>
  <c r="O45" i="1" s="1"/>
  <c r="G47" i="1" l="1"/>
  <c r="J46" i="1"/>
  <c r="M46" i="1" s="1"/>
  <c r="O46" i="1" s="1"/>
  <c r="G48" i="1" l="1"/>
  <c r="J47" i="1"/>
  <c r="M47" i="1" s="1"/>
  <c r="O47" i="1" s="1"/>
  <c r="G49" i="1" l="1"/>
  <c r="J48" i="1"/>
  <c r="M48" i="1" s="1"/>
  <c r="O48" i="1" s="1"/>
  <c r="G50" i="1" l="1"/>
  <c r="J49" i="1"/>
  <c r="M49" i="1" s="1"/>
  <c r="O49" i="1" s="1"/>
  <c r="G51" i="1" l="1"/>
  <c r="J50" i="1"/>
  <c r="M50" i="1" s="1"/>
  <c r="O50" i="1" s="1"/>
  <c r="G52" i="1" l="1"/>
  <c r="J51" i="1"/>
  <c r="M51" i="1" s="1"/>
  <c r="O51" i="1" s="1"/>
  <c r="G53" i="1" l="1"/>
  <c r="J52" i="1"/>
  <c r="M52" i="1" s="1"/>
  <c r="O52" i="1" s="1"/>
  <c r="G54" i="1" l="1"/>
  <c r="J53" i="1"/>
  <c r="M53" i="1" s="1"/>
  <c r="O53" i="1" s="1"/>
  <c r="G55" i="1" l="1"/>
  <c r="J54" i="1"/>
  <c r="M54" i="1" s="1"/>
  <c r="O54" i="1" s="1"/>
  <c r="G56" i="1" l="1"/>
  <c r="J55" i="1"/>
  <c r="M55" i="1" s="1"/>
  <c r="O55" i="1" s="1"/>
  <c r="G57" i="1" l="1"/>
  <c r="J56" i="1"/>
  <c r="M56" i="1" s="1"/>
  <c r="O56" i="1" s="1"/>
  <c r="G58" i="1" l="1"/>
  <c r="J57" i="1"/>
  <c r="M57" i="1" s="1"/>
  <c r="O57" i="1" s="1"/>
  <c r="G59" i="1" l="1"/>
  <c r="J58" i="1"/>
  <c r="M58" i="1" s="1"/>
  <c r="O58" i="1" s="1"/>
  <c r="G60" i="1" l="1"/>
  <c r="J59" i="1"/>
  <c r="M59" i="1" s="1"/>
  <c r="O59" i="1" s="1"/>
  <c r="G61" i="1" l="1"/>
  <c r="J60" i="1"/>
  <c r="M60" i="1" s="1"/>
  <c r="O60" i="1" s="1"/>
  <c r="G62" i="1" l="1"/>
  <c r="J61" i="1"/>
  <c r="M61" i="1" s="1"/>
  <c r="O61" i="1" s="1"/>
  <c r="G63" i="1" l="1"/>
  <c r="J62" i="1"/>
  <c r="M62" i="1" s="1"/>
  <c r="O62" i="1" s="1"/>
  <c r="G64" i="1" l="1"/>
  <c r="J63" i="1"/>
  <c r="M63" i="1" s="1"/>
  <c r="O63" i="1" s="1"/>
  <c r="G65" i="1" l="1"/>
  <c r="J64" i="1"/>
  <c r="M64" i="1" s="1"/>
  <c r="O64" i="1" s="1"/>
  <c r="G66" i="1" l="1"/>
  <c r="J65" i="1"/>
  <c r="M65" i="1" s="1"/>
  <c r="O65" i="1" s="1"/>
  <c r="G67" i="1" l="1"/>
  <c r="J66" i="1"/>
  <c r="M66" i="1" s="1"/>
  <c r="O66" i="1" s="1"/>
  <c r="G68" i="1" l="1"/>
  <c r="J67" i="1"/>
  <c r="M67" i="1" s="1"/>
  <c r="O67" i="1" s="1"/>
  <c r="G69" i="1" l="1"/>
  <c r="J68" i="1"/>
  <c r="M68" i="1" s="1"/>
  <c r="O68" i="1" s="1"/>
  <c r="G70" i="1" l="1"/>
  <c r="J69" i="1"/>
  <c r="M69" i="1" s="1"/>
  <c r="O69" i="1" s="1"/>
  <c r="G71" i="1" l="1"/>
  <c r="J70" i="1"/>
  <c r="M70" i="1" s="1"/>
  <c r="O70" i="1" s="1"/>
  <c r="G72" i="1" l="1"/>
  <c r="J72" i="1" s="1"/>
  <c r="M72" i="1" s="1"/>
  <c r="O72" i="1" s="1"/>
  <c r="J71" i="1"/>
  <c r="M71" i="1" s="1"/>
  <c r="O71" i="1" s="1"/>
  <c r="G73" i="1"/>
</calcChain>
</file>

<file path=xl/sharedStrings.xml><?xml version="1.0" encoding="utf-8"?>
<sst xmlns="http://schemas.openxmlformats.org/spreadsheetml/2006/main" count="227" uniqueCount="86">
  <si>
    <t>№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</si>
  <si>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</si>
  <si>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</si>
  <si>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</si>
  <si>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</si>
  <si>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</si>
  <si>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</si>
  <si>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</si>
  <si>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</si>
  <si>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</si>
  <si>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</si>
  <si>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</si>
  <si>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</si>
  <si>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</si>
  <si>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</si>
  <si>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</si>
  <si>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</si>
  <si>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</si>
  <si>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</si>
  <si>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</si>
  <si>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</si>
  <si>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</si>
  <si>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</si>
  <si>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</si>
  <si>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</si>
  <si>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индивидуальный проект</t>
  </si>
  <si>
    <t>*</t>
  </si>
  <si>
    <t xml:space="preserve">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1547 от 13.09.2021,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 </t>
  </si>
  <si>
    <t xml:space="preserve">Категория заявителей 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</si>
  <si>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</si>
  <si>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</si>
  <si>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</si>
  <si>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</si>
  <si>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</si>
  <si>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</si>
  <si>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</si>
  <si>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</si>
  <si>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</si>
  <si>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</si>
  <si>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</si>
  <si>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врезка в газопроводы диаметром более 250 мм под давлением не менее 0,3 МПа (не является признком ИП)</t>
  </si>
  <si>
    <t>прокладка газопровода длиной более 30 м и диаметром более 158 мм бестраншейным способом
 (не является признком ИП)</t>
  </si>
  <si>
    <t>14.1</t>
  </si>
  <si>
    <t xml:space="preserve">прокладка газопровода наружным диаметром свыше 219 мм и (или) протяженностью более 30 метров бестраншейным способом
</t>
  </si>
  <si>
    <t>3. ГРС Апрелевка</t>
  </si>
  <si>
    <t>4. ГРС Бронницы</t>
  </si>
  <si>
    <t>5. ГРС Гжель</t>
  </si>
  <si>
    <t>10. ГРС Домодедово выход №2: на г. Домодедово (Мособлгаз)</t>
  </si>
  <si>
    <t>11. ГРС Истра выход №1: Красногорскмежрайгаз</t>
  </si>
  <si>
    <t>12. ГРС Истра выход №2: Красногорскмежрайгаз</t>
  </si>
  <si>
    <t>13. ГРС Климовск</t>
  </si>
  <si>
    <t>14. КРП-15 выход №3: на г. Щелково (Мособлгаз)</t>
  </si>
  <si>
    <t>15. КРП-15 выход №4: на г. Королев (Мособлгаз)</t>
  </si>
  <si>
    <t>18. ГРС Михнево</t>
  </si>
  <si>
    <t>19. ГРС Обухово</t>
  </si>
  <si>
    <t>20. ГРС Петровское-2 выход №1: на г. Лыткарино (Мособлгаз)</t>
  </si>
  <si>
    <t>21. ГРС Петровское-2 выход №2: на г. Видное (Мособлгаз)</t>
  </si>
  <si>
    <t>22. ГРС Пролетарский выход №1: г. Серпухов, Серпуховский р-н,Чеховский р-н</t>
  </si>
  <si>
    <t>24. ГРС Раменское выход №1: на Раменское</t>
  </si>
  <si>
    <t>25. ГРС Раменское выход №2: на Жуковский</t>
  </si>
  <si>
    <t>26. ГРС Селятино</t>
  </si>
  <si>
    <t>27. ГРС Сергиев Посад</t>
  </si>
  <si>
    <t>29. ГРС Солнечногорск</t>
  </si>
  <si>
    <t>31. ГРС Софрино</t>
  </si>
  <si>
    <t>32. ГРС Сходня выход №1: Красногорскмежрайгаз</t>
  </si>
  <si>
    <t>34. ГРС Сычевский ГОК</t>
  </si>
  <si>
    <t>35. ГРС Фосфоритный рудник выход №1: Воскресенский район</t>
  </si>
  <si>
    <t>36. ГРС Хотьково</t>
  </si>
  <si>
    <t>39. ГРС Чехов выход №2: п. Оксино, в/ч 52585</t>
  </si>
  <si>
    <t>40. ГРС Южная выход №1: на Город</t>
  </si>
  <si>
    <t>41. ГРС Яхрома выход №2: Дмитровмежрайгаз</t>
  </si>
  <si>
    <t>6. ГРС Глебовская выход №2: Красногорскмежрайгаз</t>
  </si>
  <si>
    <t>16. ГРС Кубинка выход № 2: Московская область, Одинцовский район, п.Кубинка. Филиал АО „Мособлгаз“ „Запад“</t>
  </si>
  <si>
    <t>23. ГРС Пушкино (ГГРП Пушкино)</t>
  </si>
  <si>
    <t>1. ГРС Андреевка выход №1: Красногорскмежрайгаз</t>
  </si>
  <si>
    <t>43. ГРС Горки Рогачевские</t>
  </si>
  <si>
    <t>3. ГРС Архангельское</t>
  </si>
  <si>
    <t>16. ГРС Литвиново-2</t>
  </si>
  <si>
    <t>16. ГРС Львовский</t>
  </si>
  <si>
    <t>7. ГРС Голицыно выход №1: на Краснознаменск</t>
  </si>
  <si>
    <t>8. ГРС Голицыно выход №2: на Краснознаменск</t>
  </si>
  <si>
    <t>44. Клин выход №2: Красногорскмежрайгаз</t>
  </si>
  <si>
    <t>45. ГРС "Сынково"</t>
  </si>
  <si>
    <t>46. ГРС "Чесноково"</t>
  </si>
  <si>
    <t>0</t>
  </si>
  <si>
    <t>47. ГРС "Авангард"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</si>
</sst>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0.0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85" zoomScaleNormal="85" zoomScaleSheetLayoutView="70" workbookViewId="0">
      <pane xSplit="4" ySplit="1" topLeftCell="E26" activePane="bottomRight" state="frozen"/>
      <selection pane="topRight" activeCell="E1" sqref="E1"/>
      <selection pane="bottomLeft" activeCell="A2" sqref="A2"/>
      <selection pane="bottomRight" activeCell="I25" sqref="I25"/>
    </sheetView>
  </sheetViews>
  <sheetFormatPr defaultRowHeight="15" x14ac:dyDescent="0.25"/>
  <cols>
    <col min="2" max="2" width="21.85546875" customWidth="1"/>
    <col min="3" max="3" width="15" customWidth="1"/>
    <col min="4" max="4" width="30.7109375" customWidth="1"/>
    <col min="5" max="5" width="14.85546875" customWidth="1"/>
    <col min="6" max="6" width="16.5703125" customWidth="1"/>
    <col min="7" max="7" width="13.140625" customWidth="1"/>
    <col min="8" max="8" width="17" customWidth="1"/>
    <col min="9" max="9" width="19.28515625" customWidth="1"/>
    <col min="10" max="10" width="19" customWidth="1"/>
    <col min="11" max="11" width="18.42578125" customWidth="1"/>
    <col min="12" max="12" width="32.42578125" customWidth="1"/>
    <col min="13" max="13" width="13.5703125" customWidth="1"/>
    <col min="14" max="14" width="13.140625" customWidth="1"/>
    <col min="15" max="15" width="12.42578125" customWidth="1"/>
    <col min="16" max="16" width="12.85546875" customWidth="1"/>
  </cols>
  <sheetData>
    <row r="1" spans="1:16" ht="18.75" customHeight="1" x14ac:dyDescent="0.3">
      <c r="A1" s="50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3" spans="1:16" ht="60.75" customHeight="1" x14ac:dyDescent="0.25">
      <c r="A3" s="58" t="s">
        <v>0</v>
      </c>
      <c r="B3" s="54" t="s">
        <v>28</v>
      </c>
      <c r="C3" s="54"/>
      <c r="D3" s="54"/>
      <c r="E3" s="53" t="s">
        <v>10</v>
      </c>
      <c r="F3" s="53"/>
      <c r="G3" s="53" t="s">
        <v>11</v>
      </c>
      <c r="H3" s="53"/>
      <c r="I3" s="53"/>
      <c r="J3" s="53"/>
      <c r="K3" s="53"/>
      <c r="L3" s="53"/>
      <c r="M3" s="53" t="s">
        <v>16</v>
      </c>
      <c r="N3" s="53"/>
      <c r="O3" s="53" t="s">
        <v>17</v>
      </c>
      <c r="P3" s="53"/>
    </row>
    <row r="4" spans="1:16" ht="15.75" customHeight="1" x14ac:dyDescent="0.25">
      <c r="A4" s="59"/>
      <c r="B4" s="54"/>
      <c r="C4" s="54"/>
      <c r="D4" s="54"/>
      <c r="E4" s="54" t="s">
        <v>1</v>
      </c>
      <c r="F4" s="54" t="s">
        <v>2</v>
      </c>
      <c r="G4" s="54" t="s">
        <v>1</v>
      </c>
      <c r="H4" s="54" t="s">
        <v>2</v>
      </c>
      <c r="I4" s="55" t="s">
        <v>3</v>
      </c>
      <c r="J4" s="56"/>
      <c r="K4" s="56"/>
      <c r="L4" s="57"/>
      <c r="M4" s="54" t="s">
        <v>1</v>
      </c>
      <c r="N4" s="54" t="s">
        <v>2</v>
      </c>
      <c r="O4" s="54" t="s">
        <v>1</v>
      </c>
      <c r="P4" s="54" t="s">
        <v>2</v>
      </c>
    </row>
    <row r="5" spans="1:16" ht="15.75" x14ac:dyDescent="0.25">
      <c r="A5" s="59"/>
      <c r="B5" s="54"/>
      <c r="C5" s="54"/>
      <c r="D5" s="54"/>
      <c r="E5" s="54"/>
      <c r="F5" s="54"/>
      <c r="G5" s="54"/>
      <c r="H5" s="54"/>
      <c r="I5" s="53" t="s">
        <v>12</v>
      </c>
      <c r="J5" s="53" t="s">
        <v>4</v>
      </c>
      <c r="K5" s="53"/>
      <c r="L5" s="53"/>
      <c r="M5" s="54"/>
      <c r="N5" s="54"/>
      <c r="O5" s="54"/>
      <c r="P5" s="54"/>
    </row>
    <row r="6" spans="1:16" ht="63" x14ac:dyDescent="0.25">
      <c r="A6" s="59"/>
      <c r="B6" s="54"/>
      <c r="C6" s="54"/>
      <c r="D6" s="54"/>
      <c r="E6" s="54"/>
      <c r="F6" s="54"/>
      <c r="G6" s="54"/>
      <c r="H6" s="54"/>
      <c r="I6" s="53"/>
      <c r="J6" s="1" t="s">
        <v>13</v>
      </c>
      <c r="K6" s="1" t="s">
        <v>14</v>
      </c>
      <c r="L6" s="1" t="s">
        <v>15</v>
      </c>
      <c r="M6" s="54"/>
      <c r="N6" s="54"/>
      <c r="O6" s="54"/>
      <c r="P6" s="54"/>
    </row>
    <row r="7" spans="1:16" ht="15.75" x14ac:dyDescent="0.25">
      <c r="A7" s="60"/>
      <c r="B7" s="66">
        <v>1</v>
      </c>
      <c r="C7" s="66"/>
      <c r="D7" s="66"/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</row>
    <row r="8" spans="1:16" ht="15.75" x14ac:dyDescent="0.25">
      <c r="A8" s="2">
        <v>1</v>
      </c>
      <c r="B8" s="54" t="s">
        <v>21</v>
      </c>
      <c r="C8" s="53" t="s">
        <v>5</v>
      </c>
      <c r="D8" s="2" t="s">
        <v>7</v>
      </c>
      <c r="E8" s="4">
        <v>2</v>
      </c>
      <c r="F8" s="4">
        <v>8</v>
      </c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>
        <v>1</v>
      </c>
      <c r="N8" s="25">
        <v>5</v>
      </c>
      <c r="O8" s="4">
        <v>109</v>
      </c>
      <c r="P8" s="35">
        <v>511.71</v>
      </c>
    </row>
    <row r="9" spans="1:16" ht="15.75" x14ac:dyDescent="0.25">
      <c r="A9" s="2">
        <v>2</v>
      </c>
      <c r="B9" s="54"/>
      <c r="C9" s="53"/>
      <c r="D9" s="1" t="s">
        <v>9</v>
      </c>
      <c r="E9" s="3">
        <v>103</v>
      </c>
      <c r="F9" s="8">
        <v>610.21</v>
      </c>
      <c r="G9" s="4" t="s">
        <v>26</v>
      </c>
      <c r="H9" s="4" t="s">
        <v>26</v>
      </c>
      <c r="I9" s="4" t="s">
        <v>26</v>
      </c>
      <c r="J9" s="4" t="s">
        <v>26</v>
      </c>
      <c r="K9" s="4" t="s">
        <v>26</v>
      </c>
      <c r="L9" s="4" t="s">
        <v>26</v>
      </c>
      <c r="M9" s="3">
        <v>30</v>
      </c>
      <c r="N9" s="8">
        <v>183.56</v>
      </c>
      <c r="O9" s="3">
        <v>115</v>
      </c>
      <c r="P9" s="33">
        <v>814.43</v>
      </c>
    </row>
    <row r="10" spans="1:16" ht="15.75" x14ac:dyDescent="0.25">
      <c r="A10" s="2">
        <v>3</v>
      </c>
      <c r="B10" s="54"/>
      <c r="C10" s="53" t="s">
        <v>6</v>
      </c>
      <c r="D10" s="2" t="s">
        <v>7</v>
      </c>
      <c r="E10" s="4">
        <v>3</v>
      </c>
      <c r="F10" s="4">
        <v>19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>
        <v>1</v>
      </c>
      <c r="N10" s="4">
        <v>5</v>
      </c>
      <c r="O10" s="4">
        <v>0</v>
      </c>
      <c r="P10" s="35">
        <v>0</v>
      </c>
    </row>
    <row r="11" spans="1:16" ht="15.75" x14ac:dyDescent="0.25">
      <c r="A11" s="2">
        <v>4</v>
      </c>
      <c r="B11" s="54"/>
      <c r="C11" s="53"/>
      <c r="D11" s="1" t="s">
        <v>9</v>
      </c>
      <c r="E11" s="3">
        <v>2</v>
      </c>
      <c r="F11" s="3">
        <v>20.9</v>
      </c>
      <c r="G11" s="4" t="s">
        <v>26</v>
      </c>
      <c r="H11" s="4" t="s">
        <v>26</v>
      </c>
      <c r="I11" s="4" t="s">
        <v>26</v>
      </c>
      <c r="J11" s="4" t="s">
        <v>26</v>
      </c>
      <c r="K11" s="4" t="s">
        <v>26</v>
      </c>
      <c r="L11" s="4" t="s">
        <v>26</v>
      </c>
      <c r="M11" s="3">
        <v>2</v>
      </c>
      <c r="N11" s="8">
        <v>20.9</v>
      </c>
      <c r="O11" s="24">
        <v>36</v>
      </c>
      <c r="P11" s="28">
        <v>212.88</v>
      </c>
    </row>
    <row r="12" spans="1:16" ht="15.75" customHeight="1" x14ac:dyDescent="0.25">
      <c r="A12" s="58">
        <v>5</v>
      </c>
      <c r="B12" s="54" t="s">
        <v>22</v>
      </c>
      <c r="C12" s="61" t="s">
        <v>5</v>
      </c>
      <c r="D12" s="61" t="s">
        <v>9</v>
      </c>
      <c r="E12" s="4"/>
      <c r="F12" s="4"/>
      <c r="G12" s="4" t="s">
        <v>26</v>
      </c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/>
      <c r="N12" s="4"/>
      <c r="O12" s="4">
        <v>0</v>
      </c>
      <c r="P12" s="4">
        <v>0</v>
      </c>
    </row>
    <row r="13" spans="1:16" ht="31.5" customHeight="1" x14ac:dyDescent="0.25">
      <c r="A13" s="60"/>
      <c r="B13" s="54"/>
      <c r="C13" s="62"/>
      <c r="D13" s="62"/>
      <c r="E13" s="3">
        <v>276</v>
      </c>
      <c r="F13" s="8">
        <v>4437.05</v>
      </c>
      <c r="G13" s="4" t="s">
        <v>26</v>
      </c>
      <c r="H13" s="4" t="s">
        <v>26</v>
      </c>
      <c r="I13" s="4" t="s">
        <v>26</v>
      </c>
      <c r="J13" s="4" t="s">
        <v>26</v>
      </c>
      <c r="K13" s="4" t="s">
        <v>26</v>
      </c>
      <c r="L13" s="4" t="s">
        <v>26</v>
      </c>
      <c r="M13" s="3">
        <v>94</v>
      </c>
      <c r="N13" s="8">
        <v>2643.56</v>
      </c>
      <c r="O13" s="3">
        <v>128</v>
      </c>
      <c r="P13" s="33">
        <v>1555.04</v>
      </c>
    </row>
    <row r="14" spans="1:16" ht="15.75" x14ac:dyDescent="0.25">
      <c r="A14" s="54">
        <v>6</v>
      </c>
      <c r="B14" s="54"/>
      <c r="C14" s="53" t="s">
        <v>6</v>
      </c>
      <c r="D14" s="61" t="s">
        <v>9</v>
      </c>
      <c r="E14" s="4"/>
      <c r="F14" s="4"/>
      <c r="G14" s="4" t="s">
        <v>26</v>
      </c>
      <c r="H14" s="4" t="s">
        <v>26</v>
      </c>
      <c r="I14" s="4" t="s">
        <v>26</v>
      </c>
      <c r="J14" s="4" t="s">
        <v>26</v>
      </c>
      <c r="K14" s="4" t="s">
        <v>26</v>
      </c>
      <c r="L14" s="4" t="s">
        <v>26</v>
      </c>
      <c r="M14" s="4"/>
      <c r="N14" s="4"/>
      <c r="O14" s="4">
        <v>0</v>
      </c>
      <c r="P14" s="4">
        <v>0</v>
      </c>
    </row>
    <row r="15" spans="1:16" ht="31.5" customHeight="1" x14ac:dyDescent="0.25">
      <c r="A15" s="54"/>
      <c r="B15" s="54"/>
      <c r="C15" s="53"/>
      <c r="D15" s="62"/>
      <c r="E15" s="34">
        <v>58</v>
      </c>
      <c r="F15" s="8">
        <v>14848.98</v>
      </c>
      <c r="G15" s="4" t="s">
        <v>26</v>
      </c>
      <c r="H15" s="4" t="s">
        <v>26</v>
      </c>
      <c r="I15" s="4" t="s">
        <v>26</v>
      </c>
      <c r="J15" s="4" t="s">
        <v>26</v>
      </c>
      <c r="K15" s="4" t="s">
        <v>26</v>
      </c>
      <c r="L15" s="4" t="s">
        <v>26</v>
      </c>
      <c r="M15" s="34">
        <v>23</v>
      </c>
      <c r="N15" s="8">
        <v>4311.43</v>
      </c>
      <c r="O15" s="3">
        <v>59</v>
      </c>
      <c r="P15" s="33">
        <v>6901.19</v>
      </c>
    </row>
    <row r="16" spans="1:16" ht="15.75" x14ac:dyDescent="0.25">
      <c r="A16" s="54">
        <v>7</v>
      </c>
      <c r="B16" s="54" t="s">
        <v>23</v>
      </c>
      <c r="C16" s="53" t="s">
        <v>5</v>
      </c>
      <c r="D16" s="61" t="s">
        <v>9</v>
      </c>
      <c r="E16" s="4"/>
      <c r="F16" s="4"/>
      <c r="G16" s="4" t="s">
        <v>26</v>
      </c>
      <c r="H16" s="4" t="s">
        <v>26</v>
      </c>
      <c r="I16" s="4" t="s">
        <v>26</v>
      </c>
      <c r="J16" s="4" t="s">
        <v>26</v>
      </c>
      <c r="K16" s="4" t="s">
        <v>26</v>
      </c>
      <c r="L16" s="4" t="s">
        <v>26</v>
      </c>
      <c r="M16" s="4"/>
      <c r="N16" s="4"/>
      <c r="O16" s="4">
        <v>0</v>
      </c>
      <c r="P16" s="4">
        <v>0</v>
      </c>
    </row>
    <row r="17" spans="1:17" ht="31.5" customHeight="1" x14ac:dyDescent="0.25">
      <c r="A17" s="54"/>
      <c r="B17" s="54"/>
      <c r="C17" s="53"/>
      <c r="D17" s="62"/>
      <c r="E17" s="3">
        <v>2</v>
      </c>
      <c r="F17" s="3">
        <v>69.319999999999993</v>
      </c>
      <c r="G17" s="4" t="s">
        <v>26</v>
      </c>
      <c r="H17" s="4" t="s">
        <v>26</v>
      </c>
      <c r="I17" s="4" t="s">
        <v>26</v>
      </c>
      <c r="J17" s="4" t="s">
        <v>26</v>
      </c>
      <c r="K17" s="4" t="s">
        <v>26</v>
      </c>
      <c r="L17" s="4" t="s">
        <v>26</v>
      </c>
      <c r="M17" s="3">
        <v>0</v>
      </c>
      <c r="N17" s="3">
        <v>0</v>
      </c>
      <c r="O17" s="3">
        <v>11</v>
      </c>
      <c r="P17" s="27">
        <v>332.49</v>
      </c>
    </row>
    <row r="18" spans="1:17" ht="15.75" x14ac:dyDescent="0.25">
      <c r="A18" s="54">
        <v>8</v>
      </c>
      <c r="B18" s="54"/>
      <c r="C18" s="53" t="s">
        <v>6</v>
      </c>
      <c r="D18" s="61" t="s">
        <v>9</v>
      </c>
      <c r="E18" s="4"/>
      <c r="F18" s="4"/>
      <c r="G18" s="4" t="s">
        <v>26</v>
      </c>
      <c r="H18" s="4" t="s">
        <v>26</v>
      </c>
      <c r="I18" s="4" t="s">
        <v>26</v>
      </c>
      <c r="J18" s="4" t="s">
        <v>26</v>
      </c>
      <c r="K18" s="4" t="s">
        <v>26</v>
      </c>
      <c r="L18" s="4" t="s">
        <v>26</v>
      </c>
      <c r="M18" s="4"/>
      <c r="N18" s="4"/>
      <c r="O18" s="4">
        <v>0</v>
      </c>
      <c r="P18" s="4">
        <v>0</v>
      </c>
    </row>
    <row r="19" spans="1:17" ht="31.5" customHeight="1" x14ac:dyDescent="0.25">
      <c r="A19" s="54"/>
      <c r="B19" s="54"/>
      <c r="C19" s="53"/>
      <c r="D19" s="62"/>
      <c r="E19" s="3">
        <v>0</v>
      </c>
      <c r="F19" s="3">
        <v>0</v>
      </c>
      <c r="G19" s="4" t="s">
        <v>26</v>
      </c>
      <c r="H19" s="4" t="s">
        <v>26</v>
      </c>
      <c r="I19" s="4" t="s">
        <v>26</v>
      </c>
      <c r="J19" s="4" t="s">
        <v>26</v>
      </c>
      <c r="K19" s="4" t="s">
        <v>26</v>
      </c>
      <c r="L19" s="4" t="s">
        <v>26</v>
      </c>
      <c r="M19" s="3">
        <v>0</v>
      </c>
      <c r="N19" s="9">
        <v>0</v>
      </c>
      <c r="O19" s="3">
        <v>4</v>
      </c>
      <c r="P19" s="33">
        <v>7967.21</v>
      </c>
    </row>
    <row r="20" spans="1:17" ht="52.5" customHeight="1" x14ac:dyDescent="0.25">
      <c r="A20" s="2">
        <v>9</v>
      </c>
      <c r="B20" s="61" t="s">
        <v>25</v>
      </c>
      <c r="C20" s="55" t="s">
        <v>29</v>
      </c>
      <c r="D20" s="57"/>
      <c r="E20" s="3">
        <v>4</v>
      </c>
      <c r="F20" s="9">
        <v>4306.78</v>
      </c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3">
        <v>1</v>
      </c>
      <c r="N20" s="3">
        <v>491.36</v>
      </c>
      <c r="O20" s="26">
        <v>0</v>
      </c>
      <c r="P20" s="27">
        <v>0</v>
      </c>
      <c r="Q20" s="5"/>
    </row>
    <row r="21" spans="1:17" ht="27" customHeight="1" x14ac:dyDescent="0.25">
      <c r="A21" s="7">
        <v>10</v>
      </c>
      <c r="B21" s="70"/>
      <c r="C21" s="55" t="s">
        <v>18</v>
      </c>
      <c r="D21" s="57"/>
      <c r="E21" s="3">
        <v>17</v>
      </c>
      <c r="F21" s="27">
        <v>7704.02</v>
      </c>
      <c r="G21" s="4" t="s">
        <v>26</v>
      </c>
      <c r="H21" s="4" t="s">
        <v>26</v>
      </c>
      <c r="I21" s="4" t="s">
        <v>26</v>
      </c>
      <c r="J21" s="4" t="s">
        <v>26</v>
      </c>
      <c r="K21" s="4" t="s">
        <v>26</v>
      </c>
      <c r="L21" s="4" t="s">
        <v>26</v>
      </c>
      <c r="M21" s="3">
        <v>0</v>
      </c>
      <c r="N21" s="3">
        <v>0</v>
      </c>
      <c r="O21" s="28">
        <v>2</v>
      </c>
      <c r="P21" s="33">
        <v>186.5</v>
      </c>
      <c r="Q21" s="5"/>
    </row>
    <row r="22" spans="1:17" ht="50.25" customHeight="1" x14ac:dyDescent="0.25">
      <c r="A22" s="7">
        <v>11</v>
      </c>
      <c r="B22" s="70"/>
      <c r="C22" s="55" t="s">
        <v>40</v>
      </c>
      <c r="D22" s="57"/>
      <c r="E22" s="4">
        <v>0</v>
      </c>
      <c r="F22" s="14">
        <v>0</v>
      </c>
      <c r="G22" s="4" t="s">
        <v>26</v>
      </c>
      <c r="H22" s="4" t="s">
        <v>26</v>
      </c>
      <c r="I22" s="4" t="s">
        <v>26</v>
      </c>
      <c r="J22" s="4" t="s">
        <v>26</v>
      </c>
      <c r="K22" s="4" t="s">
        <v>26</v>
      </c>
      <c r="L22" s="4" t="s">
        <v>26</v>
      </c>
      <c r="M22" s="4">
        <v>0</v>
      </c>
      <c r="N22" s="4">
        <v>0</v>
      </c>
      <c r="O22" s="4">
        <v>0</v>
      </c>
      <c r="P22" s="29">
        <v>0</v>
      </c>
    </row>
    <row r="23" spans="1:17" ht="48.75" customHeight="1" x14ac:dyDescent="0.25">
      <c r="A23" s="7">
        <v>12</v>
      </c>
      <c r="B23" s="70"/>
      <c r="C23" s="55" t="s">
        <v>19</v>
      </c>
      <c r="D23" s="57"/>
      <c r="E23" s="3">
        <v>24</v>
      </c>
      <c r="F23" s="3">
        <v>14549.65</v>
      </c>
      <c r="G23" s="4" t="s">
        <v>26</v>
      </c>
      <c r="H23" s="4" t="s">
        <v>26</v>
      </c>
      <c r="I23" s="4" t="s">
        <v>26</v>
      </c>
      <c r="J23" s="4" t="s">
        <v>26</v>
      </c>
      <c r="K23" s="4" t="s">
        <v>26</v>
      </c>
      <c r="L23" s="4" t="s">
        <v>26</v>
      </c>
      <c r="M23" s="3">
        <v>2</v>
      </c>
      <c r="N23" s="3">
        <v>208.77</v>
      </c>
      <c r="O23" s="28">
        <v>0</v>
      </c>
      <c r="P23" s="33">
        <v>0</v>
      </c>
    </row>
    <row r="24" spans="1:17" ht="48.75" customHeight="1" x14ac:dyDescent="0.25">
      <c r="A24" s="7">
        <v>13</v>
      </c>
      <c r="B24" s="70"/>
      <c r="C24" s="55" t="s">
        <v>20</v>
      </c>
      <c r="D24" s="57"/>
      <c r="E24" s="3">
        <v>2</v>
      </c>
      <c r="F24" s="27">
        <v>265.70999999999998</v>
      </c>
      <c r="G24" s="4" t="s">
        <v>26</v>
      </c>
      <c r="H24" s="4" t="s">
        <v>26</v>
      </c>
      <c r="I24" s="4" t="s">
        <v>26</v>
      </c>
      <c r="J24" s="4" t="s">
        <v>26</v>
      </c>
      <c r="K24" s="4" t="s">
        <v>26</v>
      </c>
      <c r="L24" s="4" t="s">
        <v>26</v>
      </c>
      <c r="M24" s="3">
        <v>0</v>
      </c>
      <c r="N24" s="3">
        <v>0</v>
      </c>
      <c r="O24" s="31">
        <v>0</v>
      </c>
      <c r="P24" s="27">
        <v>0</v>
      </c>
    </row>
    <row r="25" spans="1:17" ht="87.75" customHeight="1" x14ac:dyDescent="0.25">
      <c r="A25" s="12">
        <v>14</v>
      </c>
      <c r="B25" s="70"/>
      <c r="C25" s="55" t="s">
        <v>43</v>
      </c>
      <c r="D25" s="57"/>
      <c r="E25" s="3">
        <v>53</v>
      </c>
      <c r="F25" s="8">
        <v>21040.880000000001</v>
      </c>
      <c r="G25" s="4" t="s">
        <v>26</v>
      </c>
      <c r="H25" s="4" t="s">
        <v>26</v>
      </c>
      <c r="I25" s="4" t="s">
        <v>26</v>
      </c>
      <c r="J25" s="4" t="s">
        <v>26</v>
      </c>
      <c r="K25" s="4" t="s">
        <v>26</v>
      </c>
      <c r="L25" s="4" t="s">
        <v>26</v>
      </c>
      <c r="M25" s="3">
        <v>6</v>
      </c>
      <c r="N25" s="3">
        <v>3210.13</v>
      </c>
      <c r="O25" s="28">
        <v>4</v>
      </c>
      <c r="P25" s="33">
        <v>475.6</v>
      </c>
    </row>
    <row r="26" spans="1:17" ht="79.5" customHeight="1" x14ac:dyDescent="0.25">
      <c r="A26" s="10" t="s">
        <v>42</v>
      </c>
      <c r="B26" s="70"/>
      <c r="C26" s="71" t="s">
        <v>41</v>
      </c>
      <c r="D26" s="72"/>
      <c r="E26" s="4">
        <v>0</v>
      </c>
      <c r="F26" s="4">
        <v>0</v>
      </c>
      <c r="G26" s="4" t="s">
        <v>26</v>
      </c>
      <c r="H26" s="4" t="s">
        <v>26</v>
      </c>
      <c r="I26" s="4" t="s">
        <v>26</v>
      </c>
      <c r="J26" s="4" t="s">
        <v>26</v>
      </c>
      <c r="K26" s="4" t="s">
        <v>26</v>
      </c>
      <c r="L26" s="4" t="s">
        <v>26</v>
      </c>
      <c r="M26" s="4">
        <v>0</v>
      </c>
      <c r="N26" s="4">
        <v>0</v>
      </c>
      <c r="O26" s="4">
        <v>0</v>
      </c>
      <c r="P26" s="29">
        <v>0</v>
      </c>
    </row>
    <row r="27" spans="1:17" ht="79.5" customHeight="1" x14ac:dyDescent="0.25">
      <c r="A27" s="7">
        <v>15</v>
      </c>
      <c r="B27" s="67" t="s">
        <v>30</v>
      </c>
      <c r="C27" s="68"/>
      <c r="D27" s="69"/>
      <c r="E27" s="6">
        <v>2255</v>
      </c>
      <c r="F27" s="8">
        <v>13965.06</v>
      </c>
      <c r="G27" s="4" t="s">
        <v>26</v>
      </c>
      <c r="H27" s="4" t="s">
        <v>26</v>
      </c>
      <c r="I27" s="4" t="s">
        <v>26</v>
      </c>
      <c r="J27" s="4" t="s">
        <v>26</v>
      </c>
      <c r="K27" s="4" t="s">
        <v>26</v>
      </c>
      <c r="L27" s="4" t="s">
        <v>26</v>
      </c>
      <c r="M27" s="3">
        <v>236</v>
      </c>
      <c r="N27" s="3">
        <v>1471.9</v>
      </c>
      <c r="O27" s="13">
        <v>1096</v>
      </c>
      <c r="P27" s="33">
        <v>5480</v>
      </c>
    </row>
    <row r="28" spans="1:17" ht="79.5" customHeight="1" x14ac:dyDescent="0.25">
      <c r="A28" s="22" t="s">
        <v>32</v>
      </c>
      <c r="B28" s="67" t="s">
        <v>31</v>
      </c>
      <c r="C28" s="68"/>
      <c r="D28" s="69"/>
      <c r="E28" s="3">
        <v>0</v>
      </c>
      <c r="F28" s="3">
        <v>0</v>
      </c>
      <c r="G28" s="4" t="s">
        <v>26</v>
      </c>
      <c r="H28" s="4" t="s">
        <v>26</v>
      </c>
      <c r="I28" s="4" t="s">
        <v>26</v>
      </c>
      <c r="J28" s="4" t="s">
        <v>26</v>
      </c>
      <c r="K28" s="4" t="s">
        <v>26</v>
      </c>
      <c r="L28" s="4" t="s">
        <v>26</v>
      </c>
      <c r="M28" s="3">
        <v>0</v>
      </c>
      <c r="N28" s="3">
        <v>0</v>
      </c>
      <c r="O28" s="23">
        <v>0</v>
      </c>
      <c r="P28" s="30">
        <v>0</v>
      </c>
    </row>
    <row r="29" spans="1:17" ht="15.75" x14ac:dyDescent="0.25">
      <c r="A29" s="3">
        <v>16</v>
      </c>
      <c r="B29" s="63" t="s">
        <v>8</v>
      </c>
      <c r="C29" s="64"/>
      <c r="D29" s="65"/>
      <c r="E29" s="17">
        <f>SUM(E8:E28)</f>
        <v>2801</v>
      </c>
      <c r="F29" s="17">
        <f>SUM(F8:F28)</f>
        <v>81845.56</v>
      </c>
      <c r="G29" s="20">
        <v>533</v>
      </c>
      <c r="H29" s="32">
        <v>17271.601999999999</v>
      </c>
      <c r="I29" s="20">
        <v>16</v>
      </c>
      <c r="J29" s="20">
        <v>488</v>
      </c>
      <c r="K29" s="20">
        <v>2</v>
      </c>
      <c r="L29" s="20">
        <v>27</v>
      </c>
      <c r="M29" s="17">
        <f>SUM(M8:M28)</f>
        <v>396</v>
      </c>
      <c r="N29" s="17">
        <f>SUM(N8:N28)</f>
        <v>12551.61</v>
      </c>
      <c r="O29" s="17">
        <f>SUM(O8:O28)</f>
        <v>1564</v>
      </c>
      <c r="P29" s="17">
        <f>SUM(P8:P28)</f>
        <v>24437.05</v>
      </c>
    </row>
    <row r="30" spans="1:17" ht="49.5" customHeight="1" x14ac:dyDescent="0.25">
      <c r="A30" s="73">
        <v>17</v>
      </c>
      <c r="B30" s="74" t="s">
        <v>33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7" ht="15.75" x14ac:dyDescent="0.25">
      <c r="A31" s="73"/>
      <c r="B31" s="54" t="s">
        <v>34</v>
      </c>
      <c r="C31" s="54"/>
      <c r="D31" s="54"/>
      <c r="E31" s="54" t="s">
        <v>35</v>
      </c>
      <c r="F31" s="54"/>
      <c r="G31" s="75" t="s">
        <v>36</v>
      </c>
      <c r="H31" s="75"/>
      <c r="I31" s="75"/>
      <c r="J31" s="75" t="s">
        <v>37</v>
      </c>
      <c r="K31" s="75"/>
      <c r="L31" s="75"/>
      <c r="M31" s="76" t="s">
        <v>38</v>
      </c>
      <c r="N31" s="76"/>
      <c r="O31" s="76" t="s">
        <v>39</v>
      </c>
      <c r="P31" s="76"/>
    </row>
    <row r="32" spans="1:17" ht="15.75" x14ac:dyDescent="0.25">
      <c r="A32" s="73"/>
      <c r="B32" s="36" t="s">
        <v>74</v>
      </c>
      <c r="C32" s="37"/>
      <c r="D32" s="38"/>
      <c r="E32" s="42">
        <v>27</v>
      </c>
      <c r="F32" s="43"/>
      <c r="G32" s="39">
        <v>0</v>
      </c>
      <c r="H32" s="40"/>
      <c r="I32" s="41"/>
      <c r="J32" s="39">
        <f>G32</f>
        <v>0</v>
      </c>
      <c r="K32" s="40"/>
      <c r="L32" s="41"/>
      <c r="M32" s="44">
        <f>J32</f>
        <v>0</v>
      </c>
      <c r="N32" s="45"/>
      <c r="O32" s="44">
        <f>M32</f>
        <v>0</v>
      </c>
      <c r="P32" s="45"/>
    </row>
    <row r="33" spans="1:16" ht="15.75" x14ac:dyDescent="0.25">
      <c r="A33" s="11"/>
      <c r="B33" s="36" t="s">
        <v>44</v>
      </c>
      <c r="C33" s="37"/>
      <c r="D33" s="38"/>
      <c r="E33" s="42">
        <v>7</v>
      </c>
      <c r="F33" s="43"/>
      <c r="G33" s="39">
        <f>G32</f>
        <v>0</v>
      </c>
      <c r="H33" s="40"/>
      <c r="I33" s="41"/>
      <c r="J33" s="39">
        <f t="shared" ref="J33:J72" si="0">G33</f>
        <v>0</v>
      </c>
      <c r="K33" s="40"/>
      <c r="L33" s="41"/>
      <c r="M33" s="44">
        <f t="shared" ref="M33:M72" si="1">J33</f>
        <v>0</v>
      </c>
      <c r="N33" s="45"/>
      <c r="O33" s="44">
        <f t="shared" ref="O33:O72" si="2">M33</f>
        <v>0</v>
      </c>
      <c r="P33" s="45"/>
    </row>
    <row r="34" spans="1:16" ht="15.75" x14ac:dyDescent="0.25">
      <c r="A34" s="11"/>
      <c r="B34" s="36" t="s">
        <v>76</v>
      </c>
      <c r="C34" s="37"/>
      <c r="D34" s="38"/>
      <c r="E34" s="42">
        <v>13</v>
      </c>
      <c r="F34" s="43"/>
      <c r="G34" s="39">
        <f t="shared" ref="G34:G72" si="3">G33</f>
        <v>0</v>
      </c>
      <c r="H34" s="40"/>
      <c r="I34" s="41"/>
      <c r="J34" s="39">
        <f t="shared" si="0"/>
        <v>0</v>
      </c>
      <c r="K34" s="40"/>
      <c r="L34" s="41"/>
      <c r="M34" s="44">
        <f t="shared" si="1"/>
        <v>0</v>
      </c>
      <c r="N34" s="45"/>
      <c r="O34" s="44">
        <f t="shared" si="2"/>
        <v>0</v>
      </c>
      <c r="P34" s="45"/>
    </row>
    <row r="35" spans="1:16" ht="15.75" x14ac:dyDescent="0.25">
      <c r="A35" s="11"/>
      <c r="B35" s="36" t="s">
        <v>45</v>
      </c>
      <c r="C35" s="37"/>
      <c r="D35" s="38"/>
      <c r="E35" s="42">
        <v>2</v>
      </c>
      <c r="F35" s="43"/>
      <c r="G35" s="39">
        <f t="shared" si="3"/>
        <v>0</v>
      </c>
      <c r="H35" s="40"/>
      <c r="I35" s="41"/>
      <c r="J35" s="39">
        <f t="shared" si="0"/>
        <v>0</v>
      </c>
      <c r="K35" s="40"/>
      <c r="L35" s="41"/>
      <c r="M35" s="44">
        <f t="shared" si="1"/>
        <v>0</v>
      </c>
      <c r="N35" s="45"/>
      <c r="O35" s="44">
        <f t="shared" si="2"/>
        <v>0</v>
      </c>
      <c r="P35" s="45"/>
    </row>
    <row r="36" spans="1:16" ht="15.75" x14ac:dyDescent="0.25">
      <c r="A36" s="11"/>
      <c r="B36" s="36" t="s">
        <v>46</v>
      </c>
      <c r="C36" s="37"/>
      <c r="D36" s="38"/>
      <c r="E36" s="42">
        <v>0</v>
      </c>
      <c r="F36" s="43"/>
      <c r="G36" s="39">
        <f t="shared" si="3"/>
        <v>0</v>
      </c>
      <c r="H36" s="40"/>
      <c r="I36" s="41"/>
      <c r="J36" s="39">
        <f t="shared" si="0"/>
        <v>0</v>
      </c>
      <c r="K36" s="40"/>
      <c r="L36" s="41"/>
      <c r="M36" s="44">
        <f t="shared" si="1"/>
        <v>0</v>
      </c>
      <c r="N36" s="45"/>
      <c r="O36" s="44">
        <f t="shared" si="2"/>
        <v>0</v>
      </c>
      <c r="P36" s="45"/>
    </row>
    <row r="37" spans="1:16" ht="15.75" x14ac:dyDescent="0.25">
      <c r="B37" s="36" t="s">
        <v>71</v>
      </c>
      <c r="C37" s="37"/>
      <c r="D37" s="38"/>
      <c r="E37" s="42">
        <v>23</v>
      </c>
      <c r="F37" s="43"/>
      <c r="G37" s="39">
        <f t="shared" si="3"/>
        <v>0</v>
      </c>
      <c r="H37" s="40"/>
      <c r="I37" s="41"/>
      <c r="J37" s="39">
        <f t="shared" si="0"/>
        <v>0</v>
      </c>
      <c r="K37" s="40"/>
      <c r="L37" s="41"/>
      <c r="M37" s="44">
        <f t="shared" si="1"/>
        <v>0</v>
      </c>
      <c r="N37" s="45"/>
      <c r="O37" s="44">
        <f t="shared" si="2"/>
        <v>0</v>
      </c>
      <c r="P37" s="45"/>
    </row>
    <row r="38" spans="1:16" ht="15.75" x14ac:dyDescent="0.25">
      <c r="B38" s="36" t="s">
        <v>79</v>
      </c>
      <c r="C38" s="37"/>
      <c r="D38" s="38"/>
      <c r="E38" s="42">
        <v>9</v>
      </c>
      <c r="F38" s="43"/>
      <c r="G38" s="39">
        <f t="shared" si="3"/>
        <v>0</v>
      </c>
      <c r="H38" s="40"/>
      <c r="I38" s="41"/>
      <c r="J38" s="39">
        <f t="shared" si="0"/>
        <v>0</v>
      </c>
      <c r="K38" s="40"/>
      <c r="L38" s="41"/>
      <c r="M38" s="44">
        <f t="shared" si="1"/>
        <v>0</v>
      </c>
      <c r="N38" s="45"/>
      <c r="O38" s="44">
        <f t="shared" si="2"/>
        <v>0</v>
      </c>
      <c r="P38" s="45"/>
    </row>
    <row r="39" spans="1:16" ht="15.75" x14ac:dyDescent="0.25">
      <c r="B39" s="36" t="s">
        <v>80</v>
      </c>
      <c r="C39" s="37"/>
      <c r="D39" s="38"/>
      <c r="E39" s="42">
        <v>2</v>
      </c>
      <c r="F39" s="43"/>
      <c r="G39" s="39">
        <f t="shared" si="3"/>
        <v>0</v>
      </c>
      <c r="H39" s="40"/>
      <c r="I39" s="41"/>
      <c r="J39" s="39">
        <f t="shared" si="0"/>
        <v>0</v>
      </c>
      <c r="K39" s="40"/>
      <c r="L39" s="41"/>
      <c r="M39" s="44">
        <f t="shared" si="1"/>
        <v>0</v>
      </c>
      <c r="N39" s="45"/>
      <c r="O39" s="44">
        <f t="shared" si="2"/>
        <v>0</v>
      </c>
      <c r="P39" s="45"/>
    </row>
    <row r="40" spans="1:16" ht="15.75" x14ac:dyDescent="0.25">
      <c r="B40" s="36" t="s">
        <v>47</v>
      </c>
      <c r="C40" s="37"/>
      <c r="D40" s="38"/>
      <c r="E40" s="42">
        <v>0</v>
      </c>
      <c r="F40" s="43"/>
      <c r="G40" s="39">
        <f t="shared" si="3"/>
        <v>0</v>
      </c>
      <c r="H40" s="40"/>
      <c r="I40" s="41"/>
      <c r="J40" s="39">
        <f t="shared" si="0"/>
        <v>0</v>
      </c>
      <c r="K40" s="40"/>
      <c r="L40" s="41"/>
      <c r="M40" s="44">
        <f t="shared" si="1"/>
        <v>0</v>
      </c>
      <c r="N40" s="45"/>
      <c r="O40" s="44">
        <f t="shared" si="2"/>
        <v>0</v>
      </c>
      <c r="P40" s="45"/>
    </row>
    <row r="41" spans="1:16" ht="15.75" x14ac:dyDescent="0.25">
      <c r="B41" s="36" t="s">
        <v>48</v>
      </c>
      <c r="C41" s="37"/>
      <c r="D41" s="38"/>
      <c r="E41" s="42">
        <v>0</v>
      </c>
      <c r="F41" s="43"/>
      <c r="G41" s="39">
        <f t="shared" si="3"/>
        <v>0</v>
      </c>
      <c r="H41" s="40"/>
      <c r="I41" s="41"/>
      <c r="J41" s="39">
        <f t="shared" si="0"/>
        <v>0</v>
      </c>
      <c r="K41" s="40"/>
      <c r="L41" s="41"/>
      <c r="M41" s="44">
        <f t="shared" si="1"/>
        <v>0</v>
      </c>
      <c r="N41" s="45"/>
      <c r="O41" s="44">
        <f t="shared" si="2"/>
        <v>0</v>
      </c>
      <c r="P41" s="45"/>
    </row>
    <row r="42" spans="1:16" ht="15.75" x14ac:dyDescent="0.25">
      <c r="B42" s="36" t="s">
        <v>49</v>
      </c>
      <c r="C42" s="37"/>
      <c r="D42" s="38"/>
      <c r="E42" s="42">
        <v>0</v>
      </c>
      <c r="F42" s="43"/>
      <c r="G42" s="39">
        <f t="shared" si="3"/>
        <v>0</v>
      </c>
      <c r="H42" s="40"/>
      <c r="I42" s="41"/>
      <c r="J42" s="39">
        <f t="shared" si="0"/>
        <v>0</v>
      </c>
      <c r="K42" s="40"/>
      <c r="L42" s="41"/>
      <c r="M42" s="44">
        <f t="shared" si="1"/>
        <v>0</v>
      </c>
      <c r="N42" s="45"/>
      <c r="O42" s="44">
        <f t="shared" si="2"/>
        <v>0</v>
      </c>
      <c r="P42" s="45"/>
    </row>
    <row r="43" spans="1:16" ht="15.75" x14ac:dyDescent="0.25">
      <c r="B43" s="36" t="s">
        <v>50</v>
      </c>
      <c r="C43" s="37"/>
      <c r="D43" s="38"/>
      <c r="E43" s="42">
        <v>0</v>
      </c>
      <c r="F43" s="43"/>
      <c r="G43" s="39">
        <f t="shared" si="3"/>
        <v>0</v>
      </c>
      <c r="H43" s="40"/>
      <c r="I43" s="41"/>
      <c r="J43" s="39">
        <f t="shared" si="0"/>
        <v>0</v>
      </c>
      <c r="K43" s="40"/>
      <c r="L43" s="41"/>
      <c r="M43" s="44">
        <f t="shared" si="1"/>
        <v>0</v>
      </c>
      <c r="N43" s="45"/>
      <c r="O43" s="44">
        <f t="shared" si="2"/>
        <v>0</v>
      </c>
      <c r="P43" s="45"/>
    </row>
    <row r="44" spans="1:16" ht="15.75" x14ac:dyDescent="0.25">
      <c r="B44" s="36" t="s">
        <v>51</v>
      </c>
      <c r="C44" s="37"/>
      <c r="D44" s="38"/>
      <c r="E44" s="42">
        <v>36</v>
      </c>
      <c r="F44" s="43"/>
      <c r="G44" s="39">
        <f t="shared" si="3"/>
        <v>0</v>
      </c>
      <c r="H44" s="40"/>
      <c r="I44" s="41"/>
      <c r="J44" s="39">
        <f t="shared" si="0"/>
        <v>0</v>
      </c>
      <c r="K44" s="40"/>
      <c r="L44" s="41"/>
      <c r="M44" s="44">
        <f t="shared" si="1"/>
        <v>0</v>
      </c>
      <c r="N44" s="45"/>
      <c r="O44" s="44">
        <f t="shared" si="2"/>
        <v>0</v>
      </c>
      <c r="P44" s="45"/>
    </row>
    <row r="45" spans="1:16" ht="15.75" x14ac:dyDescent="0.25">
      <c r="B45" s="36" t="s">
        <v>52</v>
      </c>
      <c r="C45" s="37"/>
      <c r="D45" s="38"/>
      <c r="E45" s="42">
        <v>0</v>
      </c>
      <c r="F45" s="43"/>
      <c r="G45" s="39">
        <f t="shared" si="3"/>
        <v>0</v>
      </c>
      <c r="H45" s="40"/>
      <c r="I45" s="41"/>
      <c r="J45" s="39">
        <f t="shared" si="0"/>
        <v>0</v>
      </c>
      <c r="K45" s="40"/>
      <c r="L45" s="41"/>
      <c r="M45" s="44">
        <f t="shared" si="1"/>
        <v>0</v>
      </c>
      <c r="N45" s="45"/>
      <c r="O45" s="44">
        <f t="shared" si="2"/>
        <v>0</v>
      </c>
      <c r="P45" s="45"/>
    </row>
    <row r="46" spans="1:16" ht="28.5" customHeight="1" x14ac:dyDescent="0.25">
      <c r="B46" s="36" t="s">
        <v>72</v>
      </c>
      <c r="C46" s="37"/>
      <c r="D46" s="38"/>
      <c r="E46" s="42">
        <v>15</v>
      </c>
      <c r="F46" s="43"/>
      <c r="G46" s="39">
        <f t="shared" si="3"/>
        <v>0</v>
      </c>
      <c r="H46" s="40"/>
      <c r="I46" s="41"/>
      <c r="J46" s="39">
        <f t="shared" si="0"/>
        <v>0</v>
      </c>
      <c r="K46" s="40"/>
      <c r="L46" s="41"/>
      <c r="M46" s="44">
        <f t="shared" si="1"/>
        <v>0</v>
      </c>
      <c r="N46" s="45"/>
      <c r="O46" s="44">
        <f t="shared" si="2"/>
        <v>0</v>
      </c>
      <c r="P46" s="45"/>
    </row>
    <row r="47" spans="1:16" ht="28.5" customHeight="1" x14ac:dyDescent="0.25">
      <c r="B47" s="36" t="s">
        <v>77</v>
      </c>
      <c r="C47" s="37"/>
      <c r="D47" s="38"/>
      <c r="E47" s="42">
        <v>29</v>
      </c>
      <c r="F47" s="43"/>
      <c r="G47" s="39">
        <f t="shared" si="3"/>
        <v>0</v>
      </c>
      <c r="H47" s="40"/>
      <c r="I47" s="41"/>
      <c r="J47" s="39">
        <f t="shared" si="0"/>
        <v>0</v>
      </c>
      <c r="K47" s="40"/>
      <c r="L47" s="41"/>
      <c r="M47" s="44">
        <f t="shared" si="1"/>
        <v>0</v>
      </c>
      <c r="N47" s="45"/>
      <c r="O47" s="44">
        <f t="shared" si="2"/>
        <v>0</v>
      </c>
      <c r="P47" s="45"/>
    </row>
    <row r="48" spans="1:16" ht="28.5" customHeight="1" x14ac:dyDescent="0.25">
      <c r="B48" s="36" t="s">
        <v>78</v>
      </c>
      <c r="C48" s="37"/>
      <c r="D48" s="38"/>
      <c r="E48" s="42">
        <v>1</v>
      </c>
      <c r="F48" s="43"/>
      <c r="G48" s="39">
        <f t="shared" si="3"/>
        <v>0</v>
      </c>
      <c r="H48" s="40"/>
      <c r="I48" s="41"/>
      <c r="J48" s="39">
        <f t="shared" si="0"/>
        <v>0</v>
      </c>
      <c r="K48" s="40"/>
      <c r="L48" s="41"/>
      <c r="M48" s="44">
        <f t="shared" si="1"/>
        <v>0</v>
      </c>
      <c r="N48" s="45"/>
      <c r="O48" s="44">
        <f t="shared" si="2"/>
        <v>0</v>
      </c>
      <c r="P48" s="45"/>
    </row>
    <row r="49" spans="2:16" ht="15.75" customHeight="1" x14ac:dyDescent="0.25">
      <c r="B49" s="36" t="s">
        <v>53</v>
      </c>
      <c r="C49" s="37"/>
      <c r="D49" s="38"/>
      <c r="E49" s="42">
        <v>0</v>
      </c>
      <c r="F49" s="43"/>
      <c r="G49" s="39">
        <f t="shared" si="3"/>
        <v>0</v>
      </c>
      <c r="H49" s="40"/>
      <c r="I49" s="41"/>
      <c r="J49" s="39">
        <f t="shared" si="0"/>
        <v>0</v>
      </c>
      <c r="K49" s="40"/>
      <c r="L49" s="41"/>
      <c r="M49" s="44">
        <f t="shared" si="1"/>
        <v>0</v>
      </c>
      <c r="N49" s="45"/>
      <c r="O49" s="44">
        <f t="shared" si="2"/>
        <v>0</v>
      </c>
      <c r="P49" s="45"/>
    </row>
    <row r="50" spans="2:16" ht="15.75" customHeight="1" x14ac:dyDescent="0.25">
      <c r="B50" s="36" t="s">
        <v>54</v>
      </c>
      <c r="C50" s="37"/>
      <c r="D50" s="38"/>
      <c r="E50" s="42">
        <v>0</v>
      </c>
      <c r="F50" s="43"/>
      <c r="G50" s="39">
        <f t="shared" si="3"/>
        <v>0</v>
      </c>
      <c r="H50" s="40"/>
      <c r="I50" s="41"/>
      <c r="J50" s="39">
        <f t="shared" si="0"/>
        <v>0</v>
      </c>
      <c r="K50" s="40"/>
      <c r="L50" s="41"/>
      <c r="M50" s="44">
        <f t="shared" si="1"/>
        <v>0</v>
      </c>
      <c r="N50" s="45"/>
      <c r="O50" s="44">
        <f t="shared" si="2"/>
        <v>0</v>
      </c>
      <c r="P50" s="45"/>
    </row>
    <row r="51" spans="2:16" ht="15.75" x14ac:dyDescent="0.25">
      <c r="B51" s="36" t="s">
        <v>55</v>
      </c>
      <c r="C51" s="37"/>
      <c r="D51" s="38"/>
      <c r="E51" s="42">
        <v>26</v>
      </c>
      <c r="F51" s="43"/>
      <c r="G51" s="39">
        <f t="shared" si="3"/>
        <v>0</v>
      </c>
      <c r="H51" s="40"/>
      <c r="I51" s="41"/>
      <c r="J51" s="39">
        <f t="shared" si="0"/>
        <v>0</v>
      </c>
      <c r="K51" s="40"/>
      <c r="L51" s="41"/>
      <c r="M51" s="44">
        <f t="shared" si="1"/>
        <v>0</v>
      </c>
      <c r="N51" s="45"/>
      <c r="O51" s="44">
        <f t="shared" si="2"/>
        <v>0</v>
      </c>
      <c r="P51" s="45"/>
    </row>
    <row r="52" spans="2:16" ht="15.75" x14ac:dyDescent="0.25">
      <c r="B52" s="36" t="s">
        <v>56</v>
      </c>
      <c r="C52" s="37"/>
      <c r="D52" s="38"/>
      <c r="E52" s="42">
        <v>11</v>
      </c>
      <c r="F52" s="43"/>
      <c r="G52" s="39">
        <f t="shared" si="3"/>
        <v>0</v>
      </c>
      <c r="H52" s="40"/>
      <c r="I52" s="41"/>
      <c r="J52" s="39">
        <f t="shared" si="0"/>
        <v>0</v>
      </c>
      <c r="K52" s="40"/>
      <c r="L52" s="41"/>
      <c r="M52" s="44">
        <f t="shared" si="1"/>
        <v>0</v>
      </c>
      <c r="N52" s="45"/>
      <c r="O52" s="44">
        <f t="shared" si="2"/>
        <v>0</v>
      </c>
      <c r="P52" s="45"/>
    </row>
    <row r="53" spans="2:16" ht="33" customHeight="1" x14ac:dyDescent="0.25">
      <c r="B53" s="36" t="s">
        <v>57</v>
      </c>
      <c r="C53" s="37"/>
      <c r="D53" s="38"/>
      <c r="E53" s="42">
        <v>1</v>
      </c>
      <c r="F53" s="48"/>
      <c r="G53" s="39">
        <f t="shared" si="3"/>
        <v>0</v>
      </c>
      <c r="H53" s="40"/>
      <c r="I53" s="41"/>
      <c r="J53" s="39">
        <f t="shared" si="0"/>
        <v>0</v>
      </c>
      <c r="K53" s="40"/>
      <c r="L53" s="41"/>
      <c r="M53" s="44">
        <f t="shared" si="1"/>
        <v>0</v>
      </c>
      <c r="N53" s="45"/>
      <c r="O53" s="44">
        <f t="shared" si="2"/>
        <v>0</v>
      </c>
      <c r="P53" s="45"/>
    </row>
    <row r="54" spans="2:16" ht="15.75" x14ac:dyDescent="0.25">
      <c r="B54" s="36" t="s">
        <v>73</v>
      </c>
      <c r="C54" s="37"/>
      <c r="D54" s="38"/>
      <c r="E54" s="42">
        <v>0</v>
      </c>
      <c r="F54" s="48"/>
      <c r="G54" s="39">
        <f t="shared" si="3"/>
        <v>0</v>
      </c>
      <c r="H54" s="40"/>
      <c r="I54" s="41"/>
      <c r="J54" s="39">
        <f t="shared" si="0"/>
        <v>0</v>
      </c>
      <c r="K54" s="40"/>
      <c r="L54" s="41"/>
      <c r="M54" s="44">
        <f t="shared" si="1"/>
        <v>0</v>
      </c>
      <c r="N54" s="45"/>
      <c r="O54" s="44">
        <f t="shared" si="2"/>
        <v>0</v>
      </c>
      <c r="P54" s="45"/>
    </row>
    <row r="55" spans="2:16" ht="15.75" x14ac:dyDescent="0.25">
      <c r="B55" s="36" t="s">
        <v>58</v>
      </c>
      <c r="C55" s="37"/>
      <c r="D55" s="38"/>
      <c r="E55" s="42">
        <v>8</v>
      </c>
      <c r="F55" s="48"/>
      <c r="G55" s="39">
        <f t="shared" si="3"/>
        <v>0</v>
      </c>
      <c r="H55" s="40"/>
      <c r="I55" s="41"/>
      <c r="J55" s="39">
        <f t="shared" si="0"/>
        <v>0</v>
      </c>
      <c r="K55" s="40"/>
      <c r="L55" s="41"/>
      <c r="M55" s="44">
        <f t="shared" si="1"/>
        <v>0</v>
      </c>
      <c r="N55" s="45"/>
      <c r="O55" s="44">
        <f t="shared" si="2"/>
        <v>0</v>
      </c>
      <c r="P55" s="45"/>
    </row>
    <row r="56" spans="2:16" ht="15.75" customHeight="1" x14ac:dyDescent="0.25">
      <c r="B56" s="36" t="s">
        <v>59</v>
      </c>
      <c r="C56" s="37"/>
      <c r="D56" s="38"/>
      <c r="E56" s="42">
        <v>0</v>
      </c>
      <c r="F56" s="43"/>
      <c r="G56" s="39">
        <f t="shared" si="3"/>
        <v>0</v>
      </c>
      <c r="H56" s="40"/>
      <c r="I56" s="41"/>
      <c r="J56" s="39">
        <f t="shared" si="0"/>
        <v>0</v>
      </c>
      <c r="K56" s="40"/>
      <c r="L56" s="41"/>
      <c r="M56" s="44">
        <f t="shared" si="1"/>
        <v>0</v>
      </c>
      <c r="N56" s="45"/>
      <c r="O56" s="44">
        <f t="shared" si="2"/>
        <v>0</v>
      </c>
      <c r="P56" s="45"/>
    </row>
    <row r="57" spans="2:16" ht="15.75" x14ac:dyDescent="0.25">
      <c r="B57" s="36" t="s">
        <v>60</v>
      </c>
      <c r="C57" s="37"/>
      <c r="D57" s="38"/>
      <c r="E57" s="42">
        <v>7</v>
      </c>
      <c r="F57" s="43"/>
      <c r="G57" s="39">
        <f t="shared" si="3"/>
        <v>0</v>
      </c>
      <c r="H57" s="40"/>
      <c r="I57" s="41"/>
      <c r="J57" s="39">
        <f t="shared" si="0"/>
        <v>0</v>
      </c>
      <c r="K57" s="40"/>
      <c r="L57" s="41"/>
      <c r="M57" s="44">
        <f t="shared" si="1"/>
        <v>0</v>
      </c>
      <c r="N57" s="45"/>
      <c r="O57" s="44">
        <f t="shared" si="2"/>
        <v>0</v>
      </c>
      <c r="P57" s="45"/>
    </row>
    <row r="58" spans="2:16" ht="15.75" customHeight="1" x14ac:dyDescent="0.25">
      <c r="B58" s="36" t="s">
        <v>61</v>
      </c>
      <c r="C58" s="37"/>
      <c r="D58" s="38"/>
      <c r="E58" s="42">
        <v>10</v>
      </c>
      <c r="F58" s="43"/>
      <c r="G58" s="39">
        <f t="shared" si="3"/>
        <v>0</v>
      </c>
      <c r="H58" s="40"/>
      <c r="I58" s="41"/>
      <c r="J58" s="39">
        <f t="shared" si="0"/>
        <v>0</v>
      </c>
      <c r="K58" s="40"/>
      <c r="L58" s="41"/>
      <c r="M58" s="44">
        <f t="shared" si="1"/>
        <v>0</v>
      </c>
      <c r="N58" s="45"/>
      <c r="O58" s="44">
        <f t="shared" si="2"/>
        <v>0</v>
      </c>
      <c r="P58" s="45"/>
    </row>
    <row r="59" spans="2:16" ht="15.75" customHeight="1" x14ac:dyDescent="0.25">
      <c r="B59" s="36" t="s">
        <v>62</v>
      </c>
      <c r="C59" s="37"/>
      <c r="D59" s="38"/>
      <c r="E59" s="42">
        <v>29</v>
      </c>
      <c r="F59" s="43"/>
      <c r="G59" s="39">
        <f t="shared" si="3"/>
        <v>0</v>
      </c>
      <c r="H59" s="40"/>
      <c r="I59" s="41"/>
      <c r="J59" s="39">
        <f t="shared" si="0"/>
        <v>0</v>
      </c>
      <c r="K59" s="40"/>
      <c r="L59" s="41"/>
      <c r="M59" s="44">
        <f t="shared" si="1"/>
        <v>0</v>
      </c>
      <c r="N59" s="45"/>
      <c r="O59" s="44">
        <f t="shared" si="2"/>
        <v>0</v>
      </c>
      <c r="P59" s="45"/>
    </row>
    <row r="60" spans="2:16" ht="15.75" x14ac:dyDescent="0.25">
      <c r="B60" s="36" t="s">
        <v>63</v>
      </c>
      <c r="C60" s="37"/>
      <c r="D60" s="38"/>
      <c r="E60" s="42">
        <v>25</v>
      </c>
      <c r="F60" s="43"/>
      <c r="G60" s="39">
        <f t="shared" si="3"/>
        <v>0</v>
      </c>
      <c r="H60" s="40"/>
      <c r="I60" s="41"/>
      <c r="J60" s="39">
        <f t="shared" si="0"/>
        <v>0</v>
      </c>
      <c r="K60" s="40"/>
      <c r="L60" s="41"/>
      <c r="M60" s="44">
        <f t="shared" si="1"/>
        <v>0</v>
      </c>
      <c r="N60" s="45"/>
      <c r="O60" s="44">
        <f t="shared" si="2"/>
        <v>0</v>
      </c>
      <c r="P60" s="45"/>
    </row>
    <row r="61" spans="2:16" ht="15.75" x14ac:dyDescent="0.25">
      <c r="B61" s="36" t="s">
        <v>64</v>
      </c>
      <c r="C61" s="37"/>
      <c r="D61" s="38"/>
      <c r="E61" s="42">
        <v>34</v>
      </c>
      <c r="F61" s="43"/>
      <c r="G61" s="39">
        <f t="shared" si="3"/>
        <v>0</v>
      </c>
      <c r="H61" s="40"/>
      <c r="I61" s="41"/>
      <c r="J61" s="39">
        <f t="shared" si="0"/>
        <v>0</v>
      </c>
      <c r="K61" s="40"/>
      <c r="L61" s="41"/>
      <c r="M61" s="44">
        <f t="shared" si="1"/>
        <v>0</v>
      </c>
      <c r="N61" s="45"/>
      <c r="O61" s="44">
        <f t="shared" si="2"/>
        <v>0</v>
      </c>
      <c r="P61" s="45"/>
    </row>
    <row r="62" spans="2:16" ht="15.75" x14ac:dyDescent="0.25">
      <c r="B62" s="36" t="s">
        <v>65</v>
      </c>
      <c r="C62" s="37"/>
      <c r="D62" s="38"/>
      <c r="E62" s="42">
        <v>17</v>
      </c>
      <c r="F62" s="43"/>
      <c r="G62" s="39">
        <f t="shared" si="3"/>
        <v>0</v>
      </c>
      <c r="H62" s="40"/>
      <c r="I62" s="41"/>
      <c r="J62" s="39">
        <f t="shared" si="0"/>
        <v>0</v>
      </c>
      <c r="K62" s="40"/>
      <c r="L62" s="41"/>
      <c r="M62" s="44">
        <f t="shared" si="1"/>
        <v>0</v>
      </c>
      <c r="N62" s="45"/>
      <c r="O62" s="44">
        <f t="shared" si="2"/>
        <v>0</v>
      </c>
      <c r="P62" s="45"/>
    </row>
    <row r="63" spans="2:16" ht="15.75" x14ac:dyDescent="0.25">
      <c r="B63" s="36" t="s">
        <v>66</v>
      </c>
      <c r="C63" s="37"/>
      <c r="D63" s="38"/>
      <c r="E63" s="46">
        <v>30</v>
      </c>
      <c r="F63" s="47"/>
      <c r="G63" s="39">
        <f t="shared" si="3"/>
        <v>0</v>
      </c>
      <c r="H63" s="40"/>
      <c r="I63" s="41"/>
      <c r="J63" s="39">
        <f t="shared" si="0"/>
        <v>0</v>
      </c>
      <c r="K63" s="40"/>
      <c r="L63" s="41"/>
      <c r="M63" s="44">
        <f t="shared" si="1"/>
        <v>0</v>
      </c>
      <c r="N63" s="45"/>
      <c r="O63" s="44">
        <f t="shared" si="2"/>
        <v>0</v>
      </c>
      <c r="P63" s="45"/>
    </row>
    <row r="64" spans="2:16" ht="15.75" x14ac:dyDescent="0.25">
      <c r="B64" s="36" t="s">
        <v>67</v>
      </c>
      <c r="C64" s="37"/>
      <c r="D64" s="38"/>
      <c r="E64" s="42">
        <v>0</v>
      </c>
      <c r="F64" s="43"/>
      <c r="G64" s="39">
        <f t="shared" si="3"/>
        <v>0</v>
      </c>
      <c r="H64" s="40"/>
      <c r="I64" s="41"/>
      <c r="J64" s="39">
        <f t="shared" si="0"/>
        <v>0</v>
      </c>
      <c r="K64" s="40"/>
      <c r="L64" s="41"/>
      <c r="M64" s="44">
        <f t="shared" si="1"/>
        <v>0</v>
      </c>
      <c r="N64" s="45"/>
      <c r="O64" s="44">
        <f t="shared" si="2"/>
        <v>0</v>
      </c>
      <c r="P64" s="45"/>
    </row>
    <row r="65" spans="2:16" ht="15.75" x14ac:dyDescent="0.25">
      <c r="B65" s="36" t="s">
        <v>68</v>
      </c>
      <c r="C65" s="37"/>
      <c r="D65" s="38"/>
      <c r="E65" s="42">
        <v>11</v>
      </c>
      <c r="F65" s="43"/>
      <c r="G65" s="39">
        <f t="shared" si="3"/>
        <v>0</v>
      </c>
      <c r="H65" s="40"/>
      <c r="I65" s="41"/>
      <c r="J65" s="39">
        <f t="shared" si="0"/>
        <v>0</v>
      </c>
      <c r="K65" s="40"/>
      <c r="L65" s="41"/>
      <c r="M65" s="44">
        <f t="shared" si="1"/>
        <v>0</v>
      </c>
      <c r="N65" s="45"/>
      <c r="O65" s="44">
        <f t="shared" si="2"/>
        <v>0</v>
      </c>
      <c r="P65" s="45"/>
    </row>
    <row r="66" spans="2:16" ht="15.75" x14ac:dyDescent="0.25">
      <c r="B66" s="36" t="s">
        <v>69</v>
      </c>
      <c r="C66" s="37"/>
      <c r="D66" s="38"/>
      <c r="E66" s="42">
        <v>0</v>
      </c>
      <c r="F66" s="43"/>
      <c r="G66" s="39">
        <f t="shared" si="3"/>
        <v>0</v>
      </c>
      <c r="H66" s="40"/>
      <c r="I66" s="41"/>
      <c r="J66" s="39">
        <f t="shared" si="0"/>
        <v>0</v>
      </c>
      <c r="K66" s="40"/>
      <c r="L66" s="41"/>
      <c r="M66" s="44">
        <f t="shared" si="1"/>
        <v>0</v>
      </c>
      <c r="N66" s="45"/>
      <c r="O66" s="44">
        <f t="shared" si="2"/>
        <v>0</v>
      </c>
      <c r="P66" s="45"/>
    </row>
    <row r="67" spans="2:16" ht="15.75" x14ac:dyDescent="0.25">
      <c r="B67" s="36" t="s">
        <v>70</v>
      </c>
      <c r="C67" s="37"/>
      <c r="D67" s="38"/>
      <c r="E67" s="85">
        <v>12</v>
      </c>
      <c r="F67" s="85"/>
      <c r="G67" s="39">
        <f t="shared" si="3"/>
        <v>0</v>
      </c>
      <c r="H67" s="40"/>
      <c r="I67" s="41"/>
      <c r="J67" s="39">
        <f t="shared" si="0"/>
        <v>0</v>
      </c>
      <c r="K67" s="40"/>
      <c r="L67" s="41"/>
      <c r="M67" s="44">
        <f t="shared" si="1"/>
        <v>0</v>
      </c>
      <c r="N67" s="45"/>
      <c r="O67" s="44">
        <f t="shared" si="2"/>
        <v>0</v>
      </c>
      <c r="P67" s="45"/>
    </row>
    <row r="68" spans="2:16" ht="15.75" x14ac:dyDescent="0.25">
      <c r="B68" s="36" t="s">
        <v>75</v>
      </c>
      <c r="C68" s="37"/>
      <c r="D68" s="38"/>
      <c r="E68" s="84">
        <v>2</v>
      </c>
      <c r="F68" s="84"/>
      <c r="G68" s="39">
        <f t="shared" si="3"/>
        <v>0</v>
      </c>
      <c r="H68" s="40"/>
      <c r="I68" s="41"/>
      <c r="J68" s="39">
        <f t="shared" si="0"/>
        <v>0</v>
      </c>
      <c r="K68" s="40"/>
      <c r="L68" s="41"/>
      <c r="M68" s="44">
        <f t="shared" si="1"/>
        <v>0</v>
      </c>
      <c r="N68" s="45"/>
      <c r="O68" s="44">
        <f t="shared" si="2"/>
        <v>0</v>
      </c>
      <c r="P68" s="45"/>
    </row>
    <row r="69" spans="2:16" ht="15.75" x14ac:dyDescent="0.25">
      <c r="B69" s="36" t="s">
        <v>81</v>
      </c>
      <c r="C69" s="37"/>
      <c r="D69" s="38"/>
      <c r="E69" s="86">
        <v>2</v>
      </c>
      <c r="F69" s="87"/>
      <c r="G69" s="39">
        <f t="shared" si="3"/>
        <v>0</v>
      </c>
      <c r="H69" s="40"/>
      <c r="I69" s="41"/>
      <c r="J69" s="39">
        <f t="shared" si="0"/>
        <v>0</v>
      </c>
      <c r="K69" s="40"/>
      <c r="L69" s="41"/>
      <c r="M69" s="44">
        <f t="shared" si="1"/>
        <v>0</v>
      </c>
      <c r="N69" s="45"/>
      <c r="O69" s="44">
        <f t="shared" si="2"/>
        <v>0</v>
      </c>
      <c r="P69" s="45"/>
    </row>
    <row r="70" spans="2:16" ht="15.75" x14ac:dyDescent="0.25">
      <c r="B70" s="36" t="s">
        <v>82</v>
      </c>
      <c r="C70" s="37"/>
      <c r="D70" s="38"/>
      <c r="E70" s="86">
        <v>45</v>
      </c>
      <c r="F70" s="87"/>
      <c r="G70" s="39">
        <f t="shared" si="3"/>
        <v>0</v>
      </c>
      <c r="H70" s="40"/>
      <c r="I70" s="41"/>
      <c r="J70" s="39">
        <f t="shared" si="0"/>
        <v>0</v>
      </c>
      <c r="K70" s="40"/>
      <c r="L70" s="41"/>
      <c r="M70" s="44">
        <f t="shared" si="1"/>
        <v>0</v>
      </c>
      <c r="N70" s="45"/>
      <c r="O70" s="44">
        <f t="shared" si="2"/>
        <v>0</v>
      </c>
      <c r="P70" s="45"/>
    </row>
    <row r="71" spans="2:16" ht="15.75" x14ac:dyDescent="0.25">
      <c r="B71" s="36" t="s">
        <v>83</v>
      </c>
      <c r="C71" s="37"/>
      <c r="D71" s="38"/>
      <c r="E71" s="86">
        <v>53</v>
      </c>
      <c r="F71" s="87"/>
      <c r="G71" s="39">
        <f t="shared" si="3"/>
        <v>0</v>
      </c>
      <c r="H71" s="40"/>
      <c r="I71" s="41"/>
      <c r="J71" s="39">
        <f t="shared" si="0"/>
        <v>0</v>
      </c>
      <c r="K71" s="40"/>
      <c r="L71" s="41"/>
      <c r="M71" s="44">
        <f t="shared" si="1"/>
        <v>0</v>
      </c>
      <c r="N71" s="45"/>
      <c r="O71" s="44">
        <f t="shared" si="2"/>
        <v>0</v>
      </c>
      <c r="P71" s="45"/>
    </row>
    <row r="72" spans="2:16" ht="15.75" x14ac:dyDescent="0.25">
      <c r="B72" s="36" t="s">
        <v>85</v>
      </c>
      <c r="C72" s="37"/>
      <c r="D72" s="38"/>
      <c r="E72" s="86">
        <v>1</v>
      </c>
      <c r="F72" s="87"/>
      <c r="G72" s="39">
        <f t="shared" si="3"/>
        <v>0</v>
      </c>
      <c r="H72" s="40"/>
      <c r="I72" s="41"/>
      <c r="J72" s="39">
        <f t="shared" si="0"/>
        <v>0</v>
      </c>
      <c r="K72" s="40"/>
      <c r="L72" s="41"/>
      <c r="M72" s="44">
        <f t="shared" si="1"/>
        <v>0</v>
      </c>
      <c r="N72" s="45"/>
      <c r="O72" s="44">
        <f t="shared" si="2"/>
        <v>0</v>
      </c>
      <c r="P72" s="45"/>
    </row>
    <row r="73" spans="2:16" ht="15.75" x14ac:dyDescent="0.25">
      <c r="B73" s="81"/>
      <c r="C73" s="81"/>
      <c r="D73" s="81"/>
      <c r="E73" s="80">
        <f>SUM(E32:F72)</f>
        <v>488</v>
      </c>
      <c r="F73" s="66"/>
      <c r="G73" s="82">
        <f>SUM(G32:I71)</f>
        <v>0</v>
      </c>
      <c r="H73" s="82"/>
      <c r="I73" s="82"/>
      <c r="J73" s="83">
        <v>0</v>
      </c>
      <c r="K73" s="83"/>
      <c r="L73" s="83"/>
      <c r="M73" s="77">
        <v>0</v>
      </c>
      <c r="N73" s="78"/>
      <c r="O73" s="79" t="s">
        <v>84</v>
      </c>
      <c r="P73" s="79"/>
    </row>
    <row r="74" spans="2:16" ht="15.75" x14ac:dyDescent="0.25">
      <c r="B74" s="21"/>
      <c r="C74" s="21"/>
      <c r="D74" s="21"/>
      <c r="E74" s="11"/>
      <c r="F74" s="11"/>
      <c r="G74" s="18"/>
      <c r="H74" s="18"/>
      <c r="I74" s="18"/>
      <c r="J74" s="18"/>
      <c r="K74" s="18"/>
      <c r="L74" s="18"/>
      <c r="M74" s="19"/>
      <c r="N74" s="19"/>
      <c r="O74" s="19"/>
      <c r="P74" s="19"/>
    </row>
    <row r="75" spans="2:16" ht="66.75" customHeight="1" x14ac:dyDescent="0.25">
      <c r="B75" s="49" t="s">
        <v>27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</row>
  </sheetData>
  <customSheetViews>
    <customSheetView guid="{CA0A86DC-7CB4-4363-98AE-6A35CA9BD903}" scale="70" showPageBreaks="1" view="pageBreakPreview">
      <pane xSplit="4" ySplit="1" topLeftCell="E11" activePane="bottomRight" state="frozen"/>
      <selection pane="bottomRight" activeCell="O31" sqref="O31"/>
      <pageMargins left="0.7" right="0.7" top="0.75" bottom="0.75" header="0.3" footer="0.3"/>
      <pageSetup paperSize="9" scale="32" orientation="portrait" r:id="rId1"/>
    </customSheetView>
    <customSheetView guid="{D1D496DC-65AB-4360-861E-B213B9B4B263}" scale="85" showPageBreaks="1" view="pageBreakPreview">
      <pane xSplit="4" ySplit="1" topLeftCell="E2" activePane="bottomRight" state="frozen"/>
      <selection pane="bottomRight" activeCell="L11" sqref="L11"/>
      <pageMargins left="0.7" right="0.7" top="0.75" bottom="0.75" header="0.3" footer="0.3"/>
      <pageSetup paperSize="9" orientation="portrait" r:id="rId2"/>
    </customSheetView>
    <customSheetView guid="{1FBD35FC-4D1C-4D28-A9FD-364BCFE70E65}" scale="85" showPageBreaks="1">
      <pane xSplit="4" ySplit="1" topLeftCell="E2" activePane="bottomRight" state="frozen"/>
      <selection pane="bottomRight" activeCell="P28" sqref="P28:P29"/>
      <pageMargins left="0.7" right="0.7" top="0.75" bottom="0.75" header="0.3" footer="0.3"/>
      <pageSetup paperSize="9" orientation="portrait" r:id="rId3"/>
    </customSheetView>
    <customSheetView guid="{5CD0C12A-6219-4EF5-A508-0C4A40A30C5E}" scale="85" showPageBreaks="1" view="pageBreakPreview">
      <pane xSplit="4" ySplit="1" topLeftCell="E20" activePane="bottomRight" state="frozen"/>
      <selection pane="bottomRight" activeCell="F27" sqref="F27"/>
      <pageMargins left="0.7" right="0.7" top="0.75" bottom="0.75" header="0.3" footer="0.3"/>
      <pageSetup paperSize="9" scale="32" orientation="portrait" r:id="rId4"/>
    </customSheetView>
    <customSheetView guid="{A44AEDEC-2ACE-4BDF-ADFE-3E8714504CCC}" scale="85" showPageBreaks="1" printArea="1" view="pageBreakPreview">
      <pane xSplit="4" ySplit="1" topLeftCell="E14" activePane="bottomRight" state="frozen"/>
      <selection pane="bottomRight" activeCell="O24" sqref="O24"/>
      <pageMargins left="0.7" right="0.7" top="0.75" bottom="0.75" header="0.3" footer="0.3"/>
      <pageSetup paperSize="0" orientation="portrait" horizontalDpi="0" verticalDpi="0" copies="0" r:id="rId5"/>
    </customSheetView>
    <customSheetView guid="{B81C031B-4276-4536-9655-0EA886C428CA}" scale="85" showPageBreaks="1" view="pageBreakPreview">
      <pane xSplit="4" ySplit="1" topLeftCell="E11" activePane="bottomRight" state="frozen"/>
      <selection pane="bottomRight" activeCell="I25" sqref="I25"/>
      <pageMargins left="0.7" right="0.7" top="0.75" bottom="0.75" header="0.3" footer="0.3"/>
      <pageSetup paperSize="9" orientation="portrait" r:id="rId6"/>
    </customSheetView>
    <customSheetView guid="{9ABC7870-4681-4BD2-BA1A-9F5FFB3B0B50}" scale="85" showPageBreaks="1" view="pageBreakPreview">
      <pane xSplit="4" ySplit="1" topLeftCell="E2" activePane="bottomRight" state="frozen"/>
      <selection pane="bottomRight" activeCell="O8" sqref="O8:P26"/>
      <pageMargins left="0.7" right="0.7" top="0.75" bottom="0.75" header="0.3" footer="0.3"/>
      <pageSetup paperSize="9" scale="32" orientation="portrait" r:id="rId7"/>
    </customSheetView>
  </customSheetViews>
  <mergeCells count="267">
    <mergeCell ref="E72:F72"/>
    <mergeCell ref="G72:I72"/>
    <mergeCell ref="J72:L72"/>
    <mergeCell ref="M72:N72"/>
    <mergeCell ref="O72:P72"/>
    <mergeCell ref="B73:D73"/>
    <mergeCell ref="G73:I73"/>
    <mergeCell ref="J73:L73"/>
    <mergeCell ref="E68:F68"/>
    <mergeCell ref="G68:I68"/>
    <mergeCell ref="J68:L68"/>
    <mergeCell ref="M66:N66"/>
    <mergeCell ref="O66:P66"/>
    <mergeCell ref="E67:F67"/>
    <mergeCell ref="G67:I67"/>
    <mergeCell ref="J67:L67"/>
    <mergeCell ref="M67:N67"/>
    <mergeCell ref="O67:P67"/>
    <mergeCell ref="M69:N69"/>
    <mergeCell ref="M70:N70"/>
    <mergeCell ref="M71:N71"/>
    <mergeCell ref="O69:P69"/>
    <mergeCell ref="O70:P70"/>
    <mergeCell ref="O71:P71"/>
    <mergeCell ref="E69:F69"/>
    <mergeCell ref="E70:F70"/>
    <mergeCell ref="E71:F71"/>
    <mergeCell ref="G69:I69"/>
    <mergeCell ref="G70:I70"/>
    <mergeCell ref="M73:N73"/>
    <mergeCell ref="O73:P73"/>
    <mergeCell ref="E39:F39"/>
    <mergeCell ref="G39:I39"/>
    <mergeCell ref="J39:L39"/>
    <mergeCell ref="M68:N68"/>
    <mergeCell ref="O68:P68"/>
    <mergeCell ref="E73:F73"/>
    <mergeCell ref="M60:N60"/>
    <mergeCell ref="O60:P60"/>
    <mergeCell ref="E61:F61"/>
    <mergeCell ref="O40:P40"/>
    <mergeCell ref="M39:N39"/>
    <mergeCell ref="O39:P39"/>
    <mergeCell ref="E40:F40"/>
    <mergeCell ref="G40:I40"/>
    <mergeCell ref="J40:L40"/>
    <mergeCell ref="M40:N40"/>
    <mergeCell ref="E45:F45"/>
    <mergeCell ref="G45:I45"/>
    <mergeCell ref="J45:L45"/>
    <mergeCell ref="M45:N45"/>
    <mergeCell ref="O45:P45"/>
    <mergeCell ref="E44:F44"/>
    <mergeCell ref="A30:A32"/>
    <mergeCell ref="B30:P30"/>
    <mergeCell ref="E31:F31"/>
    <mergeCell ref="G31:I31"/>
    <mergeCell ref="J31:L31"/>
    <mergeCell ref="M31:N31"/>
    <mergeCell ref="O31:P31"/>
    <mergeCell ref="E32:F32"/>
    <mergeCell ref="G32:I32"/>
    <mergeCell ref="J32:L32"/>
    <mergeCell ref="M32:N32"/>
    <mergeCell ref="O32:P32"/>
    <mergeCell ref="C10:C11"/>
    <mergeCell ref="B3:D6"/>
    <mergeCell ref="E3:F3"/>
    <mergeCell ref="E4:E6"/>
    <mergeCell ref="F4:F6"/>
    <mergeCell ref="B31:D31"/>
    <mergeCell ref="B29:D29"/>
    <mergeCell ref="C20:D20"/>
    <mergeCell ref="C22:D22"/>
    <mergeCell ref="C23:D23"/>
    <mergeCell ref="B8:B11"/>
    <mergeCell ref="C8:C9"/>
    <mergeCell ref="B7:D7"/>
    <mergeCell ref="B28:D28"/>
    <mergeCell ref="C21:D21"/>
    <mergeCell ref="B20:B26"/>
    <mergeCell ref="B27:D27"/>
    <mergeCell ref="D12:D13"/>
    <mergeCell ref="D14:D15"/>
    <mergeCell ref="D16:D17"/>
    <mergeCell ref="D18:D19"/>
    <mergeCell ref="C24:D24"/>
    <mergeCell ref="C26:D26"/>
    <mergeCell ref="C25:D25"/>
    <mergeCell ref="A12:A13"/>
    <mergeCell ref="B12:B15"/>
    <mergeCell ref="C12:C13"/>
    <mergeCell ref="A14:A15"/>
    <mergeCell ref="C14:C15"/>
    <mergeCell ref="A16:A17"/>
    <mergeCell ref="B16:B19"/>
    <mergeCell ref="C16:C17"/>
    <mergeCell ref="A18:A19"/>
    <mergeCell ref="C18:C19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G4:G6"/>
    <mergeCell ref="E33:F33"/>
    <mergeCell ref="G33:I33"/>
    <mergeCell ref="J33:L33"/>
    <mergeCell ref="M33:N33"/>
    <mergeCell ref="O33:P33"/>
    <mergeCell ref="O35:P35"/>
    <mergeCell ref="E36:F36"/>
    <mergeCell ref="G36:I36"/>
    <mergeCell ref="J36:L36"/>
    <mergeCell ref="M36:N36"/>
    <mergeCell ref="O36:P36"/>
    <mergeCell ref="E35:F35"/>
    <mergeCell ref="G35:I35"/>
    <mergeCell ref="J35:L35"/>
    <mergeCell ref="M35:N35"/>
    <mergeCell ref="E34:F34"/>
    <mergeCell ref="G34:I34"/>
    <mergeCell ref="J34:L34"/>
    <mergeCell ref="M34:N34"/>
    <mergeCell ref="O34:P34"/>
    <mergeCell ref="O37:P37"/>
    <mergeCell ref="E38:F38"/>
    <mergeCell ref="G38:I38"/>
    <mergeCell ref="J38:L38"/>
    <mergeCell ref="M38:N38"/>
    <mergeCell ref="O38:P38"/>
    <mergeCell ref="E37:F37"/>
    <mergeCell ref="G37:I37"/>
    <mergeCell ref="J37:L37"/>
    <mergeCell ref="M37:N37"/>
    <mergeCell ref="E46:F46"/>
    <mergeCell ref="G46:I46"/>
    <mergeCell ref="J46:L46"/>
    <mergeCell ref="M46:N46"/>
    <mergeCell ref="O46:P46"/>
    <mergeCell ref="E49:F49"/>
    <mergeCell ref="G49:I49"/>
    <mergeCell ref="J49:L49"/>
    <mergeCell ref="M49:N49"/>
    <mergeCell ref="O49:P49"/>
    <mergeCell ref="E47:F47"/>
    <mergeCell ref="G47:I47"/>
    <mergeCell ref="J47:L47"/>
    <mergeCell ref="M47:N47"/>
    <mergeCell ref="O47:P47"/>
    <mergeCell ref="E48:F48"/>
    <mergeCell ref="G48:I48"/>
    <mergeCell ref="J48:L48"/>
    <mergeCell ref="M48:N48"/>
    <mergeCell ref="O48:P48"/>
    <mergeCell ref="O52:P52"/>
    <mergeCell ref="E52:F52"/>
    <mergeCell ref="G52:I52"/>
    <mergeCell ref="O50:P50"/>
    <mergeCell ref="E50:F50"/>
    <mergeCell ref="G50:I50"/>
    <mergeCell ref="J50:L50"/>
    <mergeCell ref="M50:N50"/>
    <mergeCell ref="E51:F51"/>
    <mergeCell ref="G51:I51"/>
    <mergeCell ref="J51:L51"/>
    <mergeCell ref="M51:N51"/>
    <mergeCell ref="O51:P51"/>
    <mergeCell ref="J52:L52"/>
    <mergeCell ref="M52:N52"/>
    <mergeCell ref="B75:P75"/>
    <mergeCell ref="O59:P59"/>
    <mergeCell ref="E59:F59"/>
    <mergeCell ref="G59:I59"/>
    <mergeCell ref="J59:L59"/>
    <mergeCell ref="M59:N59"/>
    <mergeCell ref="E60:F60"/>
    <mergeCell ref="G60:I60"/>
    <mergeCell ref="O57:P57"/>
    <mergeCell ref="E58:F58"/>
    <mergeCell ref="G58:I58"/>
    <mergeCell ref="J58:L58"/>
    <mergeCell ref="M58:N58"/>
    <mergeCell ref="O58:P58"/>
    <mergeCell ref="E57:F57"/>
    <mergeCell ref="G57:I57"/>
    <mergeCell ref="J57:L57"/>
    <mergeCell ref="M57:N57"/>
    <mergeCell ref="E62:F62"/>
    <mergeCell ref="G62:I62"/>
    <mergeCell ref="J62:L62"/>
    <mergeCell ref="M62:N62"/>
    <mergeCell ref="O62:P62"/>
    <mergeCell ref="J60:L60"/>
    <mergeCell ref="E43:F43"/>
    <mergeCell ref="G43:I43"/>
    <mergeCell ref="J43:L43"/>
    <mergeCell ref="M43:N43"/>
    <mergeCell ref="O43:P43"/>
    <mergeCell ref="O44:P44"/>
    <mergeCell ref="O41:P41"/>
    <mergeCell ref="E42:F42"/>
    <mergeCell ref="G42:I42"/>
    <mergeCell ref="J42:L42"/>
    <mergeCell ref="M42:N42"/>
    <mergeCell ref="O42:P42"/>
    <mergeCell ref="E41:F41"/>
    <mergeCell ref="G41:I41"/>
    <mergeCell ref="J41:L41"/>
    <mergeCell ref="M41:N41"/>
    <mergeCell ref="G44:I44"/>
    <mergeCell ref="J44:L44"/>
    <mergeCell ref="M44:N44"/>
    <mergeCell ref="E53:F53"/>
    <mergeCell ref="E54:F54"/>
    <mergeCell ref="E55:F55"/>
    <mergeCell ref="M53:N53"/>
    <mergeCell ref="M54:N54"/>
    <mergeCell ref="M55:N55"/>
    <mergeCell ref="O53:P53"/>
    <mergeCell ref="O54:P54"/>
    <mergeCell ref="O55:P55"/>
    <mergeCell ref="G53:I53"/>
    <mergeCell ref="G54:I54"/>
    <mergeCell ref="G55:I55"/>
    <mergeCell ref="J53:L53"/>
    <mergeCell ref="J54:L54"/>
    <mergeCell ref="J55:L55"/>
    <mergeCell ref="O56:P56"/>
    <mergeCell ref="G61:I61"/>
    <mergeCell ref="J61:L61"/>
    <mergeCell ref="M61:N61"/>
    <mergeCell ref="O61:P61"/>
    <mergeCell ref="E66:F66"/>
    <mergeCell ref="G66:I66"/>
    <mergeCell ref="J66:L66"/>
    <mergeCell ref="M65:N65"/>
    <mergeCell ref="O65:P65"/>
    <mergeCell ref="E63:F63"/>
    <mergeCell ref="G63:I63"/>
    <mergeCell ref="J63:L63"/>
    <mergeCell ref="M63:N63"/>
    <mergeCell ref="O63:P63"/>
    <mergeCell ref="E64:F64"/>
    <mergeCell ref="G64:I64"/>
    <mergeCell ref="J64:L64"/>
    <mergeCell ref="M64:N64"/>
    <mergeCell ref="O64:P64"/>
    <mergeCell ref="E65:F65"/>
    <mergeCell ref="G65:I65"/>
    <mergeCell ref="G71:I71"/>
    <mergeCell ref="E56:F56"/>
    <mergeCell ref="G56:I56"/>
    <mergeCell ref="J56:L56"/>
    <mergeCell ref="J65:L65"/>
    <mergeCell ref="J69:L69"/>
    <mergeCell ref="J70:L70"/>
    <mergeCell ref="J71:L71"/>
    <mergeCell ref="M56:N56"/>
  </mergeCells>
  <pageMargins left="0.7" right="0.7" top="0.75" bottom="0.75" header="0.3" footer="0.3"/>
  <pageSetup paperSize="9" scale="31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 Павел Михайлович</dc:creator>
  <cp:lastModifiedBy>Панченко Максим Вадимович</cp:lastModifiedBy>
  <dcterms:created xsi:type="dcterms:W3CDTF">2006-09-16T00:00:00Z</dcterms:created>
  <dcterms:modified xsi:type="dcterms:W3CDTF">2026-07-07T09:34:03Z</dcterms:modified>
</cp:coreProperties>
</file>